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YORGA\Desktop\RENDICIÓN DE CUENTAS DESCONCENTRADO\RC EN TERRITORIO\ZONA 9\"/>
    </mc:Choice>
  </mc:AlternateContent>
  <bookViews>
    <workbookView xWindow="0" yWindow="0" windowWidth="10050" windowHeight="7650"/>
  </bookViews>
  <sheets>
    <sheet name="CONSOLIDADO" sheetId="1" r:id="rId1"/>
    <sheet name="FORMULARIO VACIO" sheetId="2" state="hidden" r:id="rId2"/>
    <sheet name="EJEMPLO" sheetId="3" state="hidden" r:id="rId3"/>
  </sheets>
  <definedNames>
    <definedName name="_xlnm.Print_Area" localSheetId="0">CONSOLIDADO!$A$1:$F$283</definedName>
    <definedName name="_xlnm.Print_Titles" localSheetId="0">CONSOLIDADO!$1:$3</definedName>
  </definedNames>
  <calcPr calcId="152511"/>
</workbook>
</file>

<file path=xl/calcChain.xml><?xml version="1.0" encoding="utf-8"?>
<calcChain xmlns="http://schemas.openxmlformats.org/spreadsheetml/2006/main">
  <c r="A239" i="1" l="1"/>
  <c r="B238" i="1"/>
  <c r="A238" i="1"/>
  <c r="B236" i="1"/>
  <c r="C232" i="1"/>
  <c r="B232" i="1"/>
  <c r="D229" i="1"/>
  <c r="B223" i="1"/>
  <c r="C41" i="1" l="1"/>
  <c r="C22" i="3" l="1"/>
  <c r="C15" i="3" s="1"/>
  <c r="B22" i="3"/>
  <c r="D21" i="3"/>
  <c r="D20" i="3"/>
  <c r="D19" i="3"/>
  <c r="B15" i="3"/>
  <c r="D22" i="3" l="1"/>
</calcChain>
</file>

<file path=xl/sharedStrings.xml><?xml version="1.0" encoding="utf-8"?>
<sst xmlns="http://schemas.openxmlformats.org/spreadsheetml/2006/main" count="540" uniqueCount="362">
  <si>
    <t>FORMULARIO DE INFORME DE RENDICION DE CUENTAS</t>
  </si>
  <si>
    <t>INSTITUCIONES DE LA FUNCION EJECUTIVA</t>
  </si>
  <si>
    <t>POLICIA NACIONAL</t>
  </si>
  <si>
    <t xml:space="preserve">DATOS GENERALES </t>
  </si>
  <si>
    <t>Nombre de la institución:</t>
  </si>
  <si>
    <t xml:space="preserve"> </t>
  </si>
  <si>
    <t>DOMICILIO</t>
  </si>
  <si>
    <t>Provincia:</t>
  </si>
  <si>
    <t>Cantón:</t>
  </si>
  <si>
    <t>Parroquia:</t>
  </si>
  <si>
    <t>Dirección:</t>
  </si>
  <si>
    <t>Correo electrónico:</t>
  </si>
  <si>
    <t>Página web:</t>
  </si>
  <si>
    <t>Teléfonos:</t>
  </si>
  <si>
    <t>N.- RUC:</t>
  </si>
  <si>
    <t>REPRESENTANTE LEGAL DE LA INSTITUCIÓN:</t>
  </si>
  <si>
    <t>Nombre del representante legal de la institución:</t>
  </si>
  <si>
    <t>Cargo del representante legal de la institución:</t>
  </si>
  <si>
    <t>Fecha de designación:</t>
  </si>
  <si>
    <t xml:space="preserve">DATOS DEL INFORME DE RENDICIÓN DE CUENTAS. </t>
  </si>
  <si>
    <t>Período del cual rinde cuentas:</t>
  </si>
  <si>
    <t>Fecha y lugar en donde se realizó la Rendición de Cuentas ante la ciudadanía:</t>
  </si>
  <si>
    <t>COBERTURA GEOGRÁFICA: UNIDADES ADMINISTRATIVAS TERRITORIALES QUE INTEGRA:</t>
  </si>
  <si>
    <t>COBERTURA</t>
  </si>
  <si>
    <t>N.- DE UNIDADES</t>
  </si>
  <si>
    <t>Nacional</t>
  </si>
  <si>
    <t>Zonal</t>
  </si>
  <si>
    <t>Provincial</t>
  </si>
  <si>
    <t>Distrital</t>
  </si>
  <si>
    <t>Circuito</t>
  </si>
  <si>
    <t>COBERTURA GEOGRÁFICA: UNIDADES DE ATENCIÓN QUE INTEGRA:</t>
  </si>
  <si>
    <t>N. USUARIOS</t>
  </si>
  <si>
    <t>GÉNERO</t>
  </si>
  <si>
    <t>NACIONALIDADES</t>
  </si>
  <si>
    <t>Distrital:</t>
  </si>
  <si>
    <t xml:space="preserve">Circuitos        </t>
  </si>
  <si>
    <t xml:space="preserve">CUMPLIMIENTO DE FUNCIONES, ATRIBUCIONES O COMPETENCIAS ESPECÍFICAS DE LA INSTITUCIÓN: </t>
  </si>
  <si>
    <t>FUNCIONES ATRIBUIDAS POR LA CONSTITUCION, LEY, DECRETOS PRESIDENCIALES</t>
  </si>
  <si>
    <t>OBSERVACIONES</t>
  </si>
  <si>
    <t xml:space="preserve">La protección interna y el mantenimiento del orden público </t>
  </si>
  <si>
    <t>CUMPLIMIENTO DE OTRAS COMPETENCIAS LEGALES</t>
  </si>
  <si>
    <t>COMPETENCIAS ATRIBUIDAS POR LA CONSTITUCION, LEY, DECRETOS PRESIDENCIALES</t>
  </si>
  <si>
    <t xml:space="preserve">PRINCIPALES PROGRAMAS, PROYECTOS O ACCIONES REALIZADAS PARA EL CUMPLIMIENTO DE LAS COMPETENCIAS. </t>
  </si>
  <si>
    <t>RESULTADOS ALCANZADOS EN EL CUMPLIMIENTO DE LAS COMPETENCIAS.</t>
  </si>
  <si>
    <t>IMPLEMENTACIÓN DE POLÍTICAS PÚBLICAS PARA LA IGUALDAD:</t>
  </si>
  <si>
    <t>GRUPOS DE ATENCIÓN PRIORITARIA</t>
  </si>
  <si>
    <t>DETALLE PRINCIPALES ACCIONES REALIZADAS</t>
  </si>
  <si>
    <t>DETALLE PRINCIPALES RESULTADOS OBTENIDOS</t>
  </si>
  <si>
    <t>Describa las acciones para impulsar e institucionalizar políticas públicas interculturales</t>
  </si>
  <si>
    <t>Describa las acciones para impulsar e institucionalizar políticas públicas generacionales</t>
  </si>
  <si>
    <t>Describa las acciones para impulsar e institucionalizar políticas públicas de discapacidades</t>
  </si>
  <si>
    <t>Describa las acciones para impulsar e institucionalizar políticas públicas de género</t>
  </si>
  <si>
    <t>Describa las acciones para impulsar e institucionalizar políticas públicas de movilidad humana</t>
  </si>
  <si>
    <t>PARTICIPACIÓN CIUDADANA</t>
  </si>
  <si>
    <t>PLANIFICACIÓN PARTICIPATIVA</t>
  </si>
  <si>
    <t>SI</t>
  </si>
  <si>
    <t>NO</t>
  </si>
  <si>
    <t>DETALLE CUALES</t>
  </si>
  <si>
    <t>MEDIOS DE VERIFICACIÓN</t>
  </si>
  <si>
    <t>Se han implementado mecanismos de participación ciudadana para la formulación de planes y políticas</t>
  </si>
  <si>
    <t>Se coordina con las instancias de participación existentes en el territorio</t>
  </si>
  <si>
    <t>MECANISMOS DE  PARTICIPACIÓN CIUDADANA</t>
  </si>
  <si>
    <r>
      <t>MECANISMOS IMPLEMENTADOS</t>
    </r>
    <r>
      <rPr>
        <sz val="10"/>
        <color rgb="FF000000"/>
        <rFont val="Calibri"/>
        <family val="2"/>
        <scheme val="minor"/>
      </rPr>
      <t>.</t>
    </r>
  </si>
  <si>
    <t>Consejo Ciudadanos Sectoriales</t>
  </si>
  <si>
    <t>Diálogos periódicos de deliberación (Art. 55 LOPC)</t>
  </si>
  <si>
    <t>Consejo Consultivo</t>
  </si>
  <si>
    <t>Audiencia pública</t>
  </si>
  <si>
    <t>Otros</t>
  </si>
  <si>
    <t>NIVEL DE CUMPLIMIENTO DE LOS COMPROMISOS ASUMIDOS CON LA COMUNIDAD.</t>
  </si>
  <si>
    <t>COMPROMISOS ASUMIDOS CON LA COMUNIDAD</t>
  </si>
  <si>
    <t>% DE AVANCE/CUMPLIMIENTO</t>
  </si>
  <si>
    <t>DETALLE MEDIOS DE VERIFICACIÓN</t>
  </si>
  <si>
    <t>CONTROL SOCIAL</t>
  </si>
  <si>
    <t>MECANISMOS DE  CONTROL SOCIAL QUE SE HAN GENERADO DESDE LA CIUDADANÍA HACIA LA INSTITUCIÓN</t>
  </si>
  <si>
    <t>Veedurías Ciudadanas</t>
  </si>
  <si>
    <t>Observatorios</t>
  </si>
  <si>
    <t>Otros mecanismos de control social</t>
  </si>
  <si>
    <t xml:space="preserve"> RENDICION DE CUENTAS</t>
  </si>
  <si>
    <t>PROCESO DE RENDICIÓN DE CUENTAS</t>
  </si>
  <si>
    <t>DESCRIBA LA EJECUCIÓN DE ESTE MOMENTO</t>
  </si>
  <si>
    <t>Presentación del informe de rendición de cuentas a la ciudadanía en eventos de retroalimentación de la rendición de cuentas en territorios y a nivel nacional, según el caso.</t>
  </si>
  <si>
    <t>Entrega de informe de rendición de cuentas al consejo de participación ciudadana y control social, incluyendo las observaciones de la ciudadanía.</t>
  </si>
  <si>
    <t>Describa los principales aporte ciudadanos recibidos:</t>
  </si>
  <si>
    <t>MECANISMOS UTILIZADOS PARA DIFUSION DE LA INFORMACIÓN:</t>
  </si>
  <si>
    <t>MECANISMOS ADOPTADOS PARA QUE LA CIUDADANÍA ACCEDA A LA INFORMACIÓN DE LA GESTIÓN INSTITUCIONAL Y DE SU RENDICIÓN DE CUENTAS.</t>
  </si>
  <si>
    <t>PERIODICIDAD</t>
  </si>
  <si>
    <t>MARQUE CON UNA X</t>
  </si>
  <si>
    <t>Medios de comunicación:</t>
  </si>
  <si>
    <t xml:space="preserve">Publicación de la información institucional y de RC en la página web institucional: </t>
  </si>
  <si>
    <t>Redes sociales:</t>
  </si>
  <si>
    <t>Publicaciones:</t>
  </si>
  <si>
    <t>Mecanismos para que el ciudadano pueda solicitar información</t>
  </si>
  <si>
    <t>Mecanismos para que la institución responda a las peticiones ciudadanas de información:</t>
  </si>
  <si>
    <t>PLANIFICACION: ARTICULACIÓN DE POLÍTICAS PÚBLICAS.</t>
  </si>
  <si>
    <t>ARTICULACION DE  POLITICAS PUBLICAS</t>
  </si>
  <si>
    <t>MEDIOS DE VERIFICACION</t>
  </si>
  <si>
    <t>La institución tiene articulado el POA al PNBV</t>
  </si>
  <si>
    <t>CUMPLIMIENTO DE LA EJECUCION PROGRAMATICA:</t>
  </si>
  <si>
    <t>Se refiere a la información de avance de la gestión en relación a lo planificado y de acuerdo a la Programación Operativa Anual:</t>
  </si>
  <si>
    <t>META POA</t>
  </si>
  <si>
    <t>RESULTADOS DE LA EJECUCION</t>
  </si>
  <si>
    <t>% CUMPLIMIENTO</t>
  </si>
  <si>
    <t>MEDIO DE VERIFICACIÓN</t>
  </si>
  <si>
    <t>TOTAL</t>
  </si>
  <si>
    <t xml:space="preserve">CUMPLIMIENTO DE EJECUCION PRESUPUESTARIA: </t>
  </si>
  <si>
    <t>PRESUPUESTO CODIFICADO</t>
  </si>
  <si>
    <t>PRESUPUESTO EJECUTADO</t>
  </si>
  <si>
    <t>TOTAL PRESUPUESTO INSTITUCIONAL</t>
  </si>
  <si>
    <t>GASTO CORRIENTE</t>
  </si>
  <si>
    <t>GASTO DE INVERSIÓN</t>
  </si>
  <si>
    <t>PROCESOS DE CONTRATACIÓN Y COMPRAS PÚBLICAS DE BIENES Y SERVICIOS</t>
  </si>
  <si>
    <t>TIPO DE CONTRATACIÓN</t>
  </si>
  <si>
    <t xml:space="preserve">ESTADO ACTUAL </t>
  </si>
  <si>
    <t>Adjudicados</t>
  </si>
  <si>
    <t xml:space="preserve">Finalizados </t>
  </si>
  <si>
    <t xml:space="preserve">Número Total </t>
  </si>
  <si>
    <t xml:space="preserve">Valor Total </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</si>
  <si>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</si>
  <si>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</si>
  <si>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</si>
  <si>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</si>
  <si>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</si>
  <si>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</si>
  <si>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</si>
  <si>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</si>
  <si>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</si>
  <si>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</si>
  <si>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</si>
  <si>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</si>
  <si>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</si>
  <si>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</si>
  <si>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</si>
  <si>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</si>
  <si>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</si>
  <si>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</si>
  <si>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 xml:space="preserve">INFORMACIÓN REFERENTE A LA ENAJENACIÓN DE BIENES. </t>
  </si>
  <si>
    <t xml:space="preserve">ENAJENACIÓN DE BIENES </t>
  </si>
  <si>
    <t>VALOR TOTAL</t>
  </si>
  <si>
    <t>MEDIO DE VERIFICACION QUE ADJUNTA</t>
  </si>
  <si>
    <t xml:space="preserve">INFORMACIÓN REFERENTE A EXPROPIACIONES/DONACIONES: </t>
  </si>
  <si>
    <t>EXPROPIACIONES/DONACIONES</t>
  </si>
  <si>
    <t xml:space="preserve">MEDIO DE VERIFICACION </t>
  </si>
  <si>
    <t>INCORPORACION DE RECOMENDACIONES Y DICTAMENES POR PARTE DE LAS ENTIDADES DE LA FUNCIÓN DE TRANSPARENCIA Y CONTROL SOCIAL Y LA PROCURADURIA GENERAL DEL ESTADO:</t>
  </si>
  <si>
    <t>ENTIDAD QUE RECOMIENDA</t>
  </si>
  <si>
    <t>RECOMENDACIONES Y/O DICTAMENES EMANADOS</t>
  </si>
  <si>
    <t>INFORME EL CUMPLIMIENTO DE RECOMENDACIONES Y DICTAMENES</t>
  </si>
  <si>
    <t xml:space="preserve">OBSERVACIONES </t>
  </si>
  <si>
    <t>CUMPLIMIENTO DE FUNCIONES ESPECIFICAS</t>
  </si>
  <si>
    <t>INDICADOR DE CUMPLIMIENTO DE LOS OBJETIVOS ESTRATEGICOS DE LA INSTITUCIÓN Y RESULTADOS ALCANZADOS</t>
  </si>
  <si>
    <t>INDICADOR</t>
  </si>
  <si>
    <t>RESULTADO</t>
  </si>
  <si>
    <t>Elaboración del informe de rendición de cuentas de acuerdo a los contenidos establecidos en la RESOLUCIÓN N° CPCCS-007-259-2013</t>
  </si>
  <si>
    <t>PICHINCHA</t>
  </si>
  <si>
    <t>QUITO</t>
  </si>
  <si>
    <t>www.policiaecuador.gob.ec</t>
  </si>
  <si>
    <t xml:space="preserve">ZONA 09 - DMQ </t>
  </si>
  <si>
    <t>BENALCAZAR</t>
  </si>
  <si>
    <t>MARIANA DE JESUS Y NICOLAS ARTETA</t>
  </si>
  <si>
    <t>dmq.secretaria@policiaecuador.gob.ec</t>
  </si>
  <si>
    <t>593-02 2459 811</t>
  </si>
  <si>
    <t>GRAD. LINO ANTONIO PROAÑO DAZA</t>
  </si>
  <si>
    <t xml:space="preserve">COMANDANTE DE LA ZONA - 9 - DMQ </t>
  </si>
  <si>
    <t>6 DE JUNIO DEL 2013</t>
  </si>
  <si>
    <t>1. Incrementar los niveles de seguridad ciudadana en la Zona 09 DMQ</t>
  </si>
  <si>
    <t>Tasa de homicidios</t>
  </si>
  <si>
    <t>Tasa de homicidios y asesinatos por arma de fuego</t>
  </si>
  <si>
    <t>2. Incrementar el desempeño policial para la seguridad en las actividades de orden público.</t>
  </si>
  <si>
    <t>Porcentaje de eventos sin lesiones ni fallecimientos de personas</t>
  </si>
  <si>
    <t>Porcentaje de eventos sin daños a bienes</t>
  </si>
  <si>
    <t>Porcentaje de manifestaciones sin lesiones ni fallecimientos de personas</t>
  </si>
  <si>
    <t>Porcentaje de manifestaciones sin daños a bienes</t>
  </si>
  <si>
    <t>111.11 %</t>
  </si>
  <si>
    <t>Número de locales comerciales seguros</t>
  </si>
  <si>
    <t>Número de barrios seguros</t>
  </si>
  <si>
    <t>Número de estudios aprobados para alarmas comunitarias</t>
  </si>
  <si>
    <t>Número de contactos ciudadanos</t>
  </si>
  <si>
    <t>Número de personas capacitadas</t>
  </si>
  <si>
    <t>Número de escuelas seguras</t>
  </si>
  <si>
    <t>META PAPP</t>
  </si>
  <si>
    <t>Gestionar el pago oportuno de las remuneraciones de las servidoras y servidores de la Policía Nacional al 100%.</t>
  </si>
  <si>
    <t>Cédula Presupuestaria enero - diciembre 2013</t>
  </si>
  <si>
    <t>Gestionar el proceso de pago de los gastos administrativos, que permitan el óptimo funcionamiento de los Servicios Policiales a nivel nacional al 100%.</t>
  </si>
  <si>
    <t>Cumplir al 100% con las obligaciones financieras (Comprenden las asignaciones para cubrir gastos por concepto de intereses, descuentos, comisiones y otros cargos de la deuda pública interna y externa).</t>
  </si>
  <si>
    <t>Cumplir las obligaciones con las diferentes Entidades del Estado al 100% (Se consideran los gastos por concepto de impuestos, tasas, contribuciones, seguros, comisiones y otros originados en las actividades operacionales del Estado).</t>
  </si>
  <si>
    <t>Gestionar el proceso de acreditación de las modificaciones presupuestarias al Servicio de Cesantía al 100%.</t>
  </si>
  <si>
    <t>Mejoramiento de las dependencias y bienes policiales a nivel nacional al 100%.</t>
  </si>
  <si>
    <t>Dotar del equipamiento básico para el desarrollo eficaz de las diversas actividades de las Unidades Policiales al 100%.</t>
  </si>
  <si>
    <t>Cumplir con los gastos incurridos para redimir o amortizar obligaciones provenientes de la colocación de títulos y valores emitidos por entidades del sector público, y de la contratación de préstamos internos y externos al 100%.</t>
  </si>
  <si>
    <t>Proveer de  mobiliario a todas las instalaciones de esta casa de salud al 100%.</t>
  </si>
  <si>
    <t>UDAF-POLICIA NACIONAL COMANDANCIA GENERAL</t>
  </si>
  <si>
    <t>UDAF-DIRECCIÓN NACIONAL DE LA POLICÌA JUDICIAL e INVESTIGACIONES</t>
  </si>
  <si>
    <t>UDAF-DIRECCIÓN NACIONAL DE SALUD</t>
  </si>
  <si>
    <t>PORTAL WEB DEL SERCOP</t>
  </si>
  <si>
    <t>Mobiliario (Dirección General de Inteligencia)</t>
  </si>
  <si>
    <t>Oficio 2454 CG 17/07/2013</t>
  </si>
  <si>
    <t>Paquetes informáticos (Dirección General de Inteligencia)</t>
  </si>
  <si>
    <t>Maquinarias y equipos (Dirección General de Inteligencia)</t>
  </si>
  <si>
    <t>Baja de bienes por obsolescencia (Dirección Nacional de Bienestar Social)</t>
  </si>
  <si>
    <t>Actas de baja</t>
  </si>
  <si>
    <t>Remodelación y entrega del edificio para la Inspectoría General, ubicado en la calle Calama y Reina Victoria</t>
  </si>
  <si>
    <t xml:space="preserve">Informes y actas de entrega y recepción. </t>
  </si>
  <si>
    <t>Mobiliario (Dirección Nacional de Pollicía Especializada en Niños, Niñas y Adolescentes)</t>
  </si>
  <si>
    <t>SISTEMA SIIPNE II</t>
  </si>
  <si>
    <t>Maquinaria (Dirección Nacional de Pollicía Especializada en Niños, Niñas y Adolescentes)</t>
  </si>
  <si>
    <t>Vehículos (Dirección Nacional de Pollicía Especializada en Niños, Niñas y Adolescentes)</t>
  </si>
  <si>
    <t>Equipo informático (Dirección Nacional de Pollicía Especializada en Niños, Niñas y Adolescentes)</t>
  </si>
  <si>
    <t>Vehículos (Dirección Nacional de Bienestar Social)</t>
  </si>
  <si>
    <t>Actas de directorio</t>
  </si>
  <si>
    <t>Terrenos (Dirección Nacional de Pollicía Especializada en Niños, Niñas y Adolescentes) HUAQUILLAS, SANTA ELENA</t>
  </si>
  <si>
    <t>Escrituras con cláusula condicional de construcción en  5 años; fecha de cumplimiento mayo 2014</t>
  </si>
  <si>
    <t>Vehículos y medios tecnológicos (Dirección General de Inteligencia)</t>
  </si>
  <si>
    <t>Contrato suscrito el 17 de julio del 2013, entre el Sr. Adam E. Namm de la embajada de los Estados Unidos en Ecuador y el Ing. Javier Córdova, Ministro Del Interior subrogante.</t>
  </si>
  <si>
    <t xml:space="preserve">30 equipos poligráficos marca LIMESTONE, 30 computadoras portátiles; y, 30 sillas poligráficas donadas por la Secretaría Nacional de Inteligencia (SENAIN). </t>
  </si>
  <si>
    <t xml:space="preserve">Actas de entrega recepción y resolución de entrega </t>
  </si>
  <si>
    <t>3, Incrementar el interés y la participación ciudadana en temas de prevención y seguridad ciudadana.</t>
  </si>
  <si>
    <t>4. Incrementar la efectividad de la operatividad policial de la Zona 09 del DMQ</t>
  </si>
  <si>
    <t>Porcentaje de detenidos en delito flagrante</t>
  </si>
  <si>
    <t>Porcentaje de vehículos recuperados</t>
  </si>
  <si>
    <t>Porcentaje de motocicletas recuperadas</t>
  </si>
  <si>
    <t>Porcentaje de operativos planificados con resultados</t>
  </si>
  <si>
    <t>Tiempo de respuesta promedio de auxilio en área urbana</t>
  </si>
  <si>
    <t>102.25 %</t>
  </si>
  <si>
    <t>69.49 %</t>
  </si>
  <si>
    <t>95.62 %</t>
  </si>
  <si>
    <t>107.08 %</t>
  </si>
  <si>
    <t xml:space="preserve">MARTES 18 DE MARZO DEL 2014 TEATRO UNIVERSITARIO (AMERICA Y AV. UNIVERSITARIA) </t>
  </si>
  <si>
    <t>-</t>
  </si>
  <si>
    <t>MASCULINO, FEMENINO, COMUNIDAD LGBTI.</t>
  </si>
  <si>
    <t>ECUATORIANA Y EXTRANJERA</t>
  </si>
  <si>
    <t>La meta para el 2013 fue reducir la tasa de homicidios a un 89.498, por lo que el resultado muestra que se ha cumplido la meta e incluso se reduce en 10,221 más de lo propuesto. La implementación de estrategias operativas en el DMQ como patrullaje a pie y motorizado, el óptimo empleo de los medios, operaciones dirigidas a grupos específicos del crimen, el desmantelamiento de bandas, operaciones conjuntas y combinadas entre las unidades preventivas e investigativas con acompañamiento fiscal, ayudan al decrecimiento de la tasa de homicidios.</t>
  </si>
  <si>
    <t xml:space="preserve">La meta para el 2013 fue reducir la Tasa de homicidios y asesinatos por arma de fuego a un 20.943, por lo que el resultado muestra que se ha cumplido la meta e incluso se reduce en 19,004 más de lo propuesto. El aumento de operativos con detenciones, la educación a la ciudadanía en cuanto a medidas de seguridad, son las estrategias implementadas para la reducción del índice de homicidios en el DMQ. </t>
  </si>
  <si>
    <t xml:space="preserve">La meta para el año 2013 fue cumplir el 90 %, del total de manifestaciones sin lesiones ni fallecimientos de personas, por tanto con el resultado alcanzado la meta fue superada en un 21,11 %. La preocupación de los Comandantes por capacitar cada vez más y mejor a su contingente policial, en lo que respecta a maniobras para garantizar el mantenimiento del orden público, genera el despliegue de la fuerza policial con orden, el mismo que apoyado por los informes de inteligencia, hacen que en las operaciones policiales se consiga el éxito esperado, garantizando en todo momento el irrestricto respeto a los derechos humanos. </t>
  </si>
  <si>
    <t xml:space="preserve">La meta para el año 2013 fue cumplir el 90 %, del total de manifestaciones sin daños a bienes, por tanto con el resultado alcanzado la meta fue superada en un 21,11 %. Es preferible que se verifique daños materiales ocasionados por los manifestantes que heridas, lesiones o muertes de manifestantes o policías </t>
  </si>
  <si>
    <t>La meta fue llegar a 74.4 en contactos ciudadanos, por lo tanto la meta fue superada en un 1,51%.</t>
  </si>
  <si>
    <t>La meta fue de llegar a 468 personas capacitadas, por lo tanto la meta fue superada en un 103.01%.</t>
  </si>
  <si>
    <t>La meta fue alcanzar 336  escuelas seguras, por lo tanto con el resultado alcanzado la meta fue superada en un 98.81%. Un punto importante en mención seria tomar en cuenta los cursos vacacionales que la Zona 09-DMQ toma como iniciativa para el cumplimiento de este Indicador</t>
  </si>
  <si>
    <t>La meta fue de 0.85 en operativos con resultados, por lo tanto con el resultado alcanzado la meta fue superada en 107,08%. La planificación oportuna de operativos y la colaboración de los servidores policiales ha logrado el porcentaje de avance importante en cuanto operativos con resultados en el DMQ.</t>
  </si>
  <si>
    <t>La meta fue de 0.3311 en la recuperación de motocicletas por tanto no fue superada, ya que la finalidad de la Policía Judicial se encamino a la desarticulación de Bandas Delictivas y la actividad de recuperación de motocicletas quedo en un segundo plano, pero hay que  dejar en claro que el esfuerzo investigativo estuvo en marcado en este indicador.</t>
  </si>
  <si>
    <t>"TODOS TIENEN DERECHO A VOTAR"</t>
  </si>
  <si>
    <t>x</t>
  </si>
  <si>
    <t>Actividades de vinculación con la comunidad del Sistema Educativo  (capacitaciones a la comunidad, mingas comunitarias, labor social, actividades deportivas, entre otras).</t>
  </si>
  <si>
    <t>Coordinación con Policía Comunitaria y Lideres Barriales.</t>
  </si>
  <si>
    <t>Audiencias con la comunidad en los circuitos y subcircuitos. (Policía Comunitaria)</t>
  </si>
  <si>
    <t xml:space="preserve">Informes de reuniones, fotografías, resultados POLCO. </t>
  </si>
  <si>
    <t>Operativos Anticachinería</t>
  </si>
  <si>
    <t>Informes, partes de detención, registro de evidencias.</t>
  </si>
  <si>
    <t>Contactos ciudadanos</t>
  </si>
  <si>
    <t>Barrios seguros</t>
  </si>
  <si>
    <t>Local seguro</t>
  </si>
  <si>
    <t xml:space="preserve">Botones de seguridad </t>
  </si>
  <si>
    <t>Escuela segura</t>
  </si>
  <si>
    <t xml:space="preserve">Guías de movilización </t>
  </si>
  <si>
    <t>Encargos de domicilio</t>
  </si>
  <si>
    <t>Mingas comunitarias</t>
  </si>
  <si>
    <t>Minutos cívicos</t>
  </si>
  <si>
    <t>Parques seguros</t>
  </si>
  <si>
    <t>Operativos</t>
  </si>
  <si>
    <t>Detenidos por delitos</t>
  </si>
  <si>
    <t>Detenidos por contravenciones</t>
  </si>
  <si>
    <t>Adolescentes Infractores</t>
  </si>
  <si>
    <t xml:space="preserve">Aprehensión de armas blancas  </t>
  </si>
  <si>
    <t xml:space="preserve">Aprehensión de armas de fuego  </t>
  </si>
  <si>
    <t>Motocicletas recuperadas</t>
  </si>
  <si>
    <t>Vehículos recuperados</t>
  </si>
  <si>
    <t>Motocicletas retenidas</t>
  </si>
  <si>
    <t>Vehículos retenidos</t>
  </si>
  <si>
    <t>Objetos ingresados a bodega</t>
  </si>
  <si>
    <t>Aprehensión de Explosivos (Material pirotécnico)</t>
  </si>
  <si>
    <t>partes, informes, fotografías</t>
  </si>
  <si>
    <t xml:space="preserve">Eventos Deportivos </t>
  </si>
  <si>
    <t xml:space="preserve">Eventos Culturales </t>
  </si>
  <si>
    <t>Control del Orden Público</t>
  </si>
  <si>
    <t>Ordenes de servicio, partes</t>
  </si>
  <si>
    <t>Entrega de Boletas de Citación</t>
  </si>
  <si>
    <t xml:space="preserve"> Telegramas 10 y 12  de marzo y mayo del 2013 generados desde la D.N.P.C.S.U.Y.R. para la  recepción de información.</t>
  </si>
  <si>
    <t>Recepción de denuncias/quejas/sugerencias (Policía Comunitaria)</t>
  </si>
  <si>
    <t>Matriz de la Programación Anual de la Política Pública-PAPP 2013.</t>
  </si>
  <si>
    <t>La meta para el año 2013 fue cumplir el 90 %, del total sin lesiones ni fallecimientos de personas, por tanto con el resultado alcanzado la meta fue superada en un 21,11 %. Los comandantes de los distritos establecieron puestos de mando fuera del evento o manifestación violenta, hubo la debida comunicación en las operaciones y el trabajo en conjunto con las otras organizaciones de prevención.</t>
  </si>
  <si>
    <t>La meta para el año 2013 fue cumplir el 90 %, del total  de eventos sin daños a bienes, por tanto con el resultado alcanzado la meta fue superada en un 21,11 %. Los comandantes de los distritos establecieron puestos de mando fuera del evento o manifestación violenta, existió la debida comunicación en las operaciones y el trabajo en conjunto con las otras organizaciones de emergencia.</t>
  </si>
  <si>
    <t>La meta fue alcanzar los 996 locales seguros, por lo tanto la meta fue superada en 1,01. Los locales seguros deberían contar con botones de seguridad y cámaras de video vigilancia en lo posible para visualizar los movimientos de los posibles infractores de la ley.</t>
  </si>
  <si>
    <t>La meta fue llegar a 300 barrios seguros, por lo tanto con el resultado alcanzado la meta fue superada con 22 barrios más capacitados e implementados como barrios seguros. Cada barrio para que se considere seguro debe tener un nivel de organización, por ejemplo una brigada, comité de seguridad y debe disponer de señalización ubicando al puesto de policía más cercano con determinación del teléfono de la unidad.</t>
  </si>
  <si>
    <t>La meta fue llegar a 300 estudios aprobados para alarmas comunitarias, por lo tanto con el resultado alcanzado la meta fue superada con 39 estudios más que la meta propuesta.</t>
  </si>
  <si>
    <t>La meta fue de 0.4044 en la recuperación de vehículos, por tanto fue incumplida en 0,1234. No se logró cumplir la meta ya que de acuerdo al cuadro de mando integral se redujo el Robo de Vehículos en un -21%. Por tal razón la proporcionalidad de recuperación va acorde al delito de robo.</t>
  </si>
  <si>
    <t xml:space="preserve">La meta fue lograr un tiempo de  49,625. Para el tiempo de respuesta, por lo tanto se redujo el tiempo de respuesta en  2.66.  Como es vidente en este mes se ha logrado la disminución del tiempo en los auxilios gracias estrategias implementadas en cada uno de los Distritos de Policía que conforma el DMQ, sin dejar de recalcar que el ECU 911, sigue registrado auxilios de tránsito. </t>
  </si>
  <si>
    <t>Los oficiales de la Escuela de Estado Mayor en coordinación con la CNE se logró sacar adelante este proyecto colaborando con personas que tienen  discapacidad permitiéndoles el voto asistido, trasladándolos desde su domicilio hasta su recinto electoral para que voten y luego de cumplir con este derecho trasladarnos de retorno hasta su domicilio.</t>
  </si>
  <si>
    <t>Política de Inclusión del personal policial con Discapacidad.</t>
  </si>
  <si>
    <t>Líderes barriales y la comunidad en general han ingresado peticiones, solicitudes y entrevistas con el Sr. Comandante de la Zona para dar su punto de vista y sugerencias para la apertura de las Unidades de Policía Comunitaria que fueron cerradas por el nuevo modelo de Gestión implementado por la SEMPLADES, y otras situaciones referentes a la seguridad de cada una de los barrios donde se  presta el servicio preventivo por parte de las Unidades de Policía Comunitaria.</t>
  </si>
  <si>
    <t>Basándonos en al Art. 47 de la Constitución se mantiene una política de inclusión de personal policial que tiene discapacidad que labora en las diferentes unidades policiales, con un total de 49 servidores policiales.</t>
  </si>
  <si>
    <t xml:space="preserve">Acciones para reducir los niveles de corrupción interna </t>
  </si>
  <si>
    <t xml:space="preserve">801 sanciones disciplinarias por diferentes causas </t>
  </si>
  <si>
    <t>informes investigativos, partes y memorandos</t>
  </si>
  <si>
    <t>Respeto a los derechos de maternidad y lactancia.</t>
  </si>
  <si>
    <t>Implementación de charlas de seguridad y autoprotección a la comunidad en los diferentes barrios donde prestan servicio las unidades de Policía Comunitaria.</t>
  </si>
  <si>
    <t>Se realizaron 91, 179 locales intervenidos y 11384 objetos incautados.</t>
  </si>
  <si>
    <t>Permanente</t>
  </si>
  <si>
    <t>Diaria</t>
  </si>
  <si>
    <t>Ocasional</t>
  </si>
  <si>
    <t xml:space="preserve">Redes sociales </t>
  </si>
  <si>
    <t>acercamiento con la comunidad</t>
  </si>
  <si>
    <t xml:space="preserve">17% de reducción de delitos de mayor connotación social  </t>
  </si>
  <si>
    <t>CUADRO DE MANDO INTEGRAL ESTADISTICAS COMPARATIVAS AÑO 2012 - 2013</t>
  </si>
  <si>
    <t>REDUCCION CMI. (Cuadro de Mando Integral)</t>
  </si>
  <si>
    <t>Realizar la contratación de Servicios de Aseo de las Instalaciones del  Distrito Caler'on</t>
  </si>
  <si>
    <t>Realizar el Pago para la construcción de las adecuaciones para los Sub circuitos de Policía.</t>
  </si>
  <si>
    <t>Realizar la contratación de Servicios de Mantenimiento de Vehículos Policiales</t>
  </si>
  <si>
    <t>Realizar la contratación del servicio de alimentación del personal civil.</t>
  </si>
  <si>
    <t>Realizar el Contrato para la Provisión de Combustibles y Lubricantes, y recarga de gas en el Distrito de Policìa Calderòn.</t>
  </si>
  <si>
    <t xml:space="preserve">Realizar la Compra de Materiales de Oficina </t>
  </si>
  <si>
    <t>Realizar la Compra Materiales de Aseo.</t>
  </si>
  <si>
    <t>Realizar la Compra Materiales de Impresión.</t>
  </si>
  <si>
    <t>Realizar la Compra Materiales de Construcción.</t>
  </si>
  <si>
    <t>Realizar la Compra Repuestos.</t>
  </si>
  <si>
    <t>Realizar compra y mantenimiento de mobiliario de acuerdo a requerimientos.</t>
  </si>
  <si>
    <t>Realizar el mantenimiento de Equipos Informáticos.</t>
  </si>
  <si>
    <t>Realizar el Pago de Pasajes del personal que es enviado a otras provincias</t>
  </si>
  <si>
    <t>Realizar el Pago de Viáticos del personal que es enviado a otras provincias.</t>
  </si>
  <si>
    <t>Realizar la capacitación al Personal</t>
  </si>
  <si>
    <t>Gestionar la matriculación Vehicular y pago de SOAT.</t>
  </si>
  <si>
    <t>CP-1 UNIDAD DE VIGILANCIA NORTE</t>
  </si>
  <si>
    <t>Incrementar la efectividad de los servicios policiales</t>
  </si>
  <si>
    <t>Apoyo para una oportuna comunicación entre la Institución y la Comunidad</t>
  </si>
  <si>
    <t>Incrementar la eficiencia operacional</t>
  </si>
  <si>
    <t>Apoyo para la conservación adecuada de las instalaciones de la institución</t>
  </si>
  <si>
    <t>Apoyo para la conservación adecuada de los activos de las Institución</t>
  </si>
  <si>
    <t>Apoyo operativo para el normal desenvolvimiento de las actividades de la institución</t>
  </si>
  <si>
    <t>Apoyo para juridico para el mejor desempeño de la Institución</t>
  </si>
  <si>
    <t>Mejorar la capacitación en derechos humanos al personal policial</t>
  </si>
  <si>
    <t>Mejorar el tiempo de respuesta en los auxilios ciudadanos</t>
  </si>
  <si>
    <t xml:space="preserve">Apoyo </t>
  </si>
  <si>
    <t xml:space="preserve">Apoyo para el desarrollo de las actividades administrativas </t>
  </si>
  <si>
    <t>Optimizar las asignaciones del personal y medios logisticos de acuerdo al indice de oferta y demanda</t>
  </si>
  <si>
    <t>Apoyo para lograr eficiencia y productividad en el desempeño de las funciones asignadas al personal policial</t>
  </si>
  <si>
    <t>Apoyo para lograr eficiencia y productividad en el desempeño de las funciones asiganadas al personal</t>
  </si>
  <si>
    <t>NO CULMINARON TRABAJO</t>
  </si>
  <si>
    <t>UDAF-UNIDAD DE VIGILANCIA SUR</t>
  </si>
  <si>
    <t>Gestionar el proceso de pago de  BIENES Y SERVICIOS DE CONSUMO, que permitan el óptimo funcionamiento de los Servicios Policiales del Distrito.</t>
  </si>
  <si>
    <t xml:space="preserve">PRESUPUESTO ENTREGADO A ULTIMA HORA </t>
  </si>
  <si>
    <t>Gestionar pago seguros y tasas generales impuestos del Distrito  de Policía Eugenio Espejo</t>
  </si>
  <si>
    <t>Adquirir bienes de Larga Duración para el desarrollo eficaz de las diversas actividades del Distrito de Policía Eugenio Espejo</t>
  </si>
  <si>
    <t>PROCESOS DE CONTRATACION DECLARADOS DESIERTOS</t>
  </si>
  <si>
    <t>SE ENCREMENTO EL PRESUPUESTO A ULTIMA HORA</t>
  </si>
  <si>
    <t>45 Oficiales de la Escuela de Estado Mayor, quienes fueron parte de la Campaña acompañando en un total de  255 ciudadanos con discapacidad para que puedan ejercer su derecho al voto.</t>
  </si>
  <si>
    <t xml:space="preserve">Art. 47.- El Estado garantizará políticas de prevención de las 
discapacidades y, de manera conjunta con la sociedad y la familia,  procurará la equiparación de oportunidades para las personas con discapacidad y su integración social.              Los Artículos 11, 111, y 115 del Código de la Democracia que reglamentan y garantizan su participación en procesos electorales.
 </t>
  </si>
  <si>
    <t>Se capacito a padres de familia, maestros y estudiantes de 400 centros educativos en toda la Zona 9 - DMQ además se brindó 2515 charlas de seguridad a la ciudadanía. La Policía Judicial impartió 280 charlas de seguridad y auto protección, capacitando a 2977 servidores policiales y a 1793 ciudadanos pertenecientes al Distrito Metropolitano de Quito.</t>
  </si>
  <si>
    <t>Acciones preventivas de menores en riesgo mediante el trabajo de la DINAPEN, charlas sobre violencia intrafamiliar DEVIF (Departamento de Violencia Intrafamiliar) para proteger a niños, mujeres y tercera edad que se encuentran en grupos vulnerables o en riesgo. Capacitación referente al consumo de sustancias Psicotrópicas a la comunidad por parte de la Jefatura de Antinarcóticos de Pichincha.</t>
  </si>
  <si>
    <t>Número de niñ@ y adolecentes acogidos en casas hogares 107.                 Evaluaciones NNA psicológicas 400, capacitaciones por la DINAPEN: 255, capacitaciones a miembros policiales: 893, capacitación a la ciudadanía que se considera a niños, niñas, adolescentes y padres de familia que conforman el núcleo familiar: 70888. El DEVIF ha cumplido con capacitar a miembros policiales en casos de violencia intrafamiliar a un numero de 187, capacitación a la ciudadanía: 232 y capacitación a miembros de las FFAA. 252, Antinarcóticos tiene un numero de capacitaciones impartidas en un total de 75, con un número de personal policial capacitado de 62 y 14163 personas capacitadas.</t>
  </si>
  <si>
    <t>Número de Servidores Policiales de Género femenino las cuales han hecho uso de su derecho de lactancia y maternidad en el año 2013 : 53</t>
  </si>
  <si>
    <t>Se ha logrado que los miembros policiales acudan en este año en un 70% faltando capacitar un 30% esta capacitación se lograra en un 100% en el año 2014 es importante mencionar que acudir a esta capacitación tiene un carácter de obligatorio para todos los miembros policiales sean Sres. Oficiales, clases y policías.</t>
  </si>
  <si>
    <t>Eventos Artísticos</t>
  </si>
  <si>
    <t>CUMPLIR CON LOS OBJETIVOS DEL DISTRITO DE POLICÍA EUGENIO ESPEJO, CGOP.</t>
  </si>
  <si>
    <t>REPORTE EJECUCIÓN DE GASTOS</t>
  </si>
  <si>
    <t xml:space="preserve">Mantenimiento de vehículos y motocicletas </t>
  </si>
  <si>
    <t xml:space="preserve">Combustible </t>
  </si>
  <si>
    <t>Suministros de oficina y aseo</t>
  </si>
  <si>
    <t>Servicios Básicos</t>
  </si>
  <si>
    <t>EOD- SUB ZONA PICHINCHA/ COMANDO DE POLICIA NRO. 1</t>
  </si>
  <si>
    <t xml:space="preserve"> Numero de Mingas Comunitarias 815 con 3051 participantes, Número de minutos cívicos 370 donde acuden las diferentes Unidades Educativas y vecinos del sector.</t>
  </si>
  <si>
    <t>Disposición del Sr. Comandante de la Zona 09-DMQ para que todos los miembros policiales acudan al curso de PCIC y se ponga en practica lo referente a la aplicación efectiva de la movilidad humana y Derechos Humanos.</t>
  </si>
  <si>
    <t>Partes, informes, Actas, Número de rendiciones de Cuenta a la Comunidad por parte de los Señores Oficiales Cursantes.</t>
  </si>
  <si>
    <t>La meta fue de un 0.8167 de detenidos en delito flagrante, por tanto con el resultado alcanzado la meta fue superada en un 102.25%. Gracias a los resultados obtenidos de los operativos se puede evidenciar que el umbral subió de amarillo a verde.</t>
  </si>
  <si>
    <t>Realizar la difusión de información policial</t>
  </si>
  <si>
    <t>Twitter, pagina Web Institucional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</si>
</sst>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quot;€&quot;_-;\-* #,##0.00\ &quot;€&quot;_-;_-* &quot;-&quot;??\ &quot;€&quot;_-;_-@_-"/>
    <numFmt numFmtId="165" formatCode="_-* #,##0.00\ _€_-;\-* #,##0.00\ _€_-;_-* &quot;-&quot;??\ _€_-;_-@_-"/>
  </numFmts>
  <fonts count="14" x14ac:knownFonts="1">
    <font>
      <sz val="11"/>
      <color theme="1"/>
      <name val="Calibri"/>
      <family val="2"/>
      <scheme val="minor"/>
    </font>
    <font>
      <b/>
      <sz val="10"/>
      <color theme="1"/>
      <name val="Calibri"/>
      <family val="2"/>
      <scheme val="minor"/>
    </font>
    <font>
      <sz val="10"/>
      <color theme="1"/>
      <name val="Calibri"/>
      <family val="2"/>
      <scheme val="minor"/>
    </font>
    <font>
      <b/>
      <sz val="10"/>
      <color rgb="FF000000"/>
      <name val="Calibri"/>
      <family val="2"/>
    </font>
    <font>
      <sz val="10"/>
      <color rgb="FF000000"/>
      <name val="Calibri"/>
      <family val="2"/>
    </font>
    <font>
      <sz val="10"/>
      <color rgb="FF000000"/>
      <name val="Calibri"/>
      <family val="2"/>
      <scheme val="minor"/>
    </font>
    <font>
      <b/>
      <sz val="10"/>
      <color rgb="FF000000"/>
      <name val="Calibri"/>
      <family val="2"/>
      <scheme val="minor"/>
    </font>
    <font>
      <b/>
      <sz val="10"/>
      <color rgb="FFFF0000"/>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u/>
      <sz val="10"/>
      <color theme="10"/>
      <name val="Calibri"/>
      <family val="2"/>
      <scheme val="minor"/>
    </font>
    <font>
      <b/>
      <sz val="9"/>
      <color rgb="FF000000"/>
      <name val="Arial"/>
      <family val="2"/>
    </font>
    <font>
      <sz val="9"/>
      <color rgb="FF000000"/>
      <name val="Arial"/>
      <family val="2"/>
    </font>
  </fonts>
  <fills count="8">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rgb="FFDAEEF3"/>
        <bgColor indexed="64"/>
      </patternFill>
    </fill>
  </fills>
  <borders count="46">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top/>
      <bottom/>
      <diagonal/>
    </border>
    <border>
      <left style="medium">
        <color rgb="FF000000"/>
      </left>
      <right style="medium">
        <color rgb="FF000000"/>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right style="medium">
        <color rgb="FF000000"/>
      </right>
      <top style="medium">
        <color indexed="64"/>
      </top>
      <bottom/>
      <diagonal/>
    </border>
    <border>
      <left/>
      <right style="medium">
        <color indexed="64"/>
      </right>
      <top/>
      <bottom/>
      <diagonal/>
    </border>
    <border>
      <left/>
      <right style="medium">
        <color indexed="64"/>
      </right>
      <top/>
      <bottom style="medium">
        <color rgb="FF000000"/>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medium">
        <color rgb="FF000000"/>
      </right>
      <top/>
      <bottom/>
      <diagonal/>
    </border>
    <border>
      <left style="thin">
        <color indexed="64"/>
      </left>
      <right style="thin">
        <color indexed="64"/>
      </right>
      <top style="thin">
        <color indexed="64"/>
      </top>
      <bottom style="thin">
        <color indexed="64"/>
      </bottom>
      <diagonal/>
    </border>
    <border>
      <left/>
      <right style="medium">
        <color rgb="FF000000"/>
      </right>
      <top style="medium">
        <color rgb="FF000000"/>
      </top>
      <bottom/>
      <diagonal/>
    </border>
    <border>
      <left/>
      <right style="thin">
        <color indexed="64"/>
      </right>
      <top style="medium">
        <color rgb="FF000000"/>
      </top>
      <bottom/>
      <diagonal/>
    </border>
    <border>
      <left/>
      <right style="thin">
        <color indexed="64"/>
      </right>
      <top/>
      <bottom/>
      <diagonal/>
    </border>
    <border>
      <left style="thin">
        <color indexed="64"/>
      </left>
      <right style="thin">
        <color indexed="64"/>
      </right>
      <top style="thin">
        <color indexed="64"/>
      </top>
      <bottom/>
      <diagonal/>
    </border>
    <border>
      <left/>
      <right style="medium">
        <color rgb="FF000000"/>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rgb="FF000000"/>
      </right>
      <top style="medium">
        <color indexed="64"/>
      </top>
      <bottom style="medium">
        <color indexed="64"/>
      </bottom>
      <diagonal/>
    </border>
    <border>
      <left style="thin">
        <color indexed="64"/>
      </left>
      <right style="thin">
        <color indexed="64"/>
      </right>
      <top style="medium">
        <color indexed="64"/>
      </top>
      <bottom/>
      <diagonal/>
    </border>
    <border>
      <left style="medium">
        <color rgb="FF000000"/>
      </left>
      <right style="medium">
        <color indexed="64"/>
      </right>
      <top style="medium">
        <color rgb="FF000000"/>
      </top>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s>
  <cellStyleXfs count="5">
    <xf numFmtId="0" fontId="0" fillId="0" borderId="0"/>
    <xf numFmtId="165" fontId="8" fillId="0" borderId="0" applyFont="0" applyFill="0" applyBorder="0" applyAlignment="0" applyProtection="0"/>
    <xf numFmtId="164" fontId="8" fillId="0" borderId="0" applyFont="0" applyFill="0" applyBorder="0" applyAlignment="0" applyProtection="0"/>
    <xf numFmtId="0" fontId="10" fillId="0" borderId="0" applyNumberFormat="0" applyFill="0" applyBorder="0" applyAlignment="0" applyProtection="0"/>
    <xf numFmtId="9" fontId="8" fillId="0" borderId="0" applyFont="0" applyFill="0" applyBorder="0" applyAlignment="0" applyProtection="0"/>
  </cellStyleXfs>
  <cellXfs count="464">
    <xf numFmtId="0" fontId="0" fillId="0" borderId="0" xfId="0"/>
    <xf numFmtId="0" fontId="2" fillId="0" borderId="0" xfId="0" applyFont="1" applyAlignment="1">
      <alignment horizontal="justify"/>
    </xf>
    <xf numFmtId="0" fontId="3" fillId="0" borderId="0" xfId="0" applyFont="1" applyAlignment="1">
      <alignment horizontal="justify"/>
    </xf>
    <xf numFmtId="0" fontId="1" fillId="0" borderId="0" xfId="0" applyFont="1" applyAlignment="1">
      <alignment horizontal="justify"/>
    </xf>
    <xf numFmtId="0" fontId="4" fillId="0" borderId="0" xfId="0" applyFont="1" applyAlignment="1">
      <alignment horizontal="justify"/>
    </xf>
    <xf numFmtId="0" fontId="4" fillId="0" borderId="3" xfId="0" applyFont="1" applyBorder="1" applyAlignment="1">
      <alignment horizontal="justify" vertical="top" wrapText="1"/>
    </xf>
    <xf numFmtId="0" fontId="4" fillId="0" borderId="4" xfId="0" applyFont="1" applyBorder="1" applyAlignment="1">
      <alignment horizontal="justify" vertical="top" wrapText="1"/>
    </xf>
    <xf numFmtId="0" fontId="2" fillId="0" borderId="0" xfId="0" applyFont="1"/>
    <xf numFmtId="0" fontId="6" fillId="0" borderId="0" xfId="0" applyFont="1" applyAlignment="1">
      <alignment horizontal="justify"/>
    </xf>
    <xf numFmtId="0" fontId="2" fillId="0" borderId="4" xfId="0" applyFont="1" applyBorder="1" applyAlignment="1">
      <alignment vertical="top" wrapText="1"/>
    </xf>
    <xf numFmtId="0" fontId="2" fillId="0" borderId="3" xfId="0" applyFont="1" applyBorder="1" applyAlignment="1">
      <alignment horizontal="justify" vertical="top" wrapText="1"/>
    </xf>
    <xf numFmtId="0" fontId="5" fillId="0" borderId="7" xfId="0" applyFont="1" applyBorder="1" applyAlignment="1">
      <alignment vertical="top" wrapText="1"/>
    </xf>
    <xf numFmtId="0" fontId="5" fillId="0" borderId="7" xfId="0" applyFont="1" applyBorder="1" applyAlignment="1">
      <alignment horizontal="justify" vertical="top" wrapText="1"/>
    </xf>
    <xf numFmtId="0" fontId="0" fillId="0" borderId="0" xfId="0" applyAlignment="1">
      <alignment wrapText="1"/>
    </xf>
    <xf numFmtId="0" fontId="5" fillId="0" borderId="10" xfId="0" applyFont="1" applyBorder="1" applyAlignment="1">
      <alignment horizontal="right" vertical="top" wrapText="1"/>
    </xf>
    <xf numFmtId="0" fontId="2" fillId="0" borderId="7" xfId="0" applyFont="1" applyBorder="1" applyAlignment="1">
      <alignment vertical="top" wrapText="1"/>
    </xf>
    <xf numFmtId="0" fontId="2" fillId="0" borderId="10" xfId="0" applyFont="1" applyBorder="1" applyAlignment="1">
      <alignment vertical="top" wrapText="1"/>
    </xf>
    <xf numFmtId="0" fontId="2" fillId="0" borderId="10" xfId="0" applyFont="1" applyBorder="1" applyAlignment="1">
      <alignment horizontal="justify"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0" fillId="0" borderId="0" xfId="0"/>
    <xf numFmtId="0" fontId="2" fillId="0" borderId="22" xfId="0" applyFont="1" applyBorder="1" applyAlignment="1">
      <alignment horizontal="center" vertical="top" wrapText="1"/>
    </xf>
    <xf numFmtId="0" fontId="5" fillId="0" borderId="7" xfId="0" applyFont="1" applyBorder="1" applyAlignment="1">
      <alignment horizontal="center" vertical="top"/>
    </xf>
    <xf numFmtId="0" fontId="7" fillId="0" borderId="0" xfId="0" applyFont="1" applyAlignment="1">
      <alignment horizontal="justify"/>
    </xf>
    <xf numFmtId="0" fontId="2" fillId="2" borderId="1" xfId="0" applyFont="1" applyFill="1" applyBorder="1" applyAlignment="1">
      <alignment vertical="top" wrapText="1"/>
    </xf>
    <xf numFmtId="0" fontId="2" fillId="3" borderId="2" xfId="0" applyFont="1" applyFill="1" applyBorder="1" applyAlignment="1">
      <alignment horizontal="justify" vertical="top" wrapText="1"/>
    </xf>
    <xf numFmtId="0" fontId="4" fillId="2" borderId="1" xfId="0" applyFont="1" applyFill="1" applyBorder="1" applyAlignment="1">
      <alignment vertical="top" wrapText="1"/>
    </xf>
    <xf numFmtId="0" fontId="4" fillId="2" borderId="3" xfId="0" applyFont="1" applyFill="1" applyBorder="1" applyAlignment="1">
      <alignment vertical="top" wrapText="1"/>
    </xf>
    <xf numFmtId="0" fontId="4" fillId="2" borderId="1" xfId="0" applyFont="1" applyFill="1" applyBorder="1" applyAlignment="1">
      <alignment horizontal="justify" vertical="top" wrapText="1"/>
    </xf>
    <xf numFmtId="0" fontId="5" fillId="2" borderId="3" xfId="0" applyFont="1" applyFill="1" applyBorder="1" applyAlignment="1">
      <alignment horizontal="justify" vertical="top" wrapText="1"/>
    </xf>
    <xf numFmtId="0" fontId="4" fillId="2" borderId="3" xfId="0" applyFont="1" applyFill="1" applyBorder="1" applyAlignment="1">
      <alignment horizontal="justify" vertical="top" wrapText="1"/>
    </xf>
    <xf numFmtId="0" fontId="3" fillId="2" borderId="1" xfId="0" applyFont="1" applyFill="1" applyBorder="1" applyAlignment="1">
      <alignment horizontal="center" vertical="top" wrapText="1"/>
    </xf>
    <xf numFmtId="0" fontId="3" fillId="2" borderId="2" xfId="0" applyFont="1" applyFill="1" applyBorder="1" applyAlignment="1">
      <alignment horizontal="center" vertical="top" wrapText="1"/>
    </xf>
    <xf numFmtId="0" fontId="4" fillId="3" borderId="3" xfId="0" applyFont="1" applyFill="1" applyBorder="1" applyAlignment="1">
      <alignment horizontal="justify" vertical="top" wrapText="1"/>
    </xf>
    <xf numFmtId="0" fontId="6" fillId="2" borderId="1" xfId="0" applyFont="1" applyFill="1" applyBorder="1" applyAlignment="1">
      <alignment horizontal="center" vertical="top" wrapText="1"/>
    </xf>
    <xf numFmtId="0" fontId="6" fillId="2" borderId="2" xfId="0" applyFont="1" applyFill="1" applyBorder="1" applyAlignment="1">
      <alignment horizontal="center" vertical="top" wrapText="1"/>
    </xf>
    <xf numFmtId="0" fontId="2" fillId="3" borderId="4" xfId="0" applyFont="1" applyFill="1" applyBorder="1" applyAlignment="1">
      <alignment vertical="top" wrapText="1"/>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2" fillId="3" borderId="3" xfId="0" applyFont="1" applyFill="1" applyBorder="1" applyAlignment="1">
      <alignment horizontal="justify" vertical="top" wrapText="1"/>
    </xf>
    <xf numFmtId="0" fontId="6" fillId="2" borderId="6" xfId="0" applyFont="1" applyFill="1" applyBorder="1" applyAlignment="1">
      <alignment horizontal="center" vertical="top" wrapText="1"/>
    </xf>
    <xf numFmtId="0" fontId="5" fillId="3" borderId="7" xfId="0" applyFont="1" applyFill="1" applyBorder="1" applyAlignment="1">
      <alignment vertical="top" wrapText="1"/>
    </xf>
    <xf numFmtId="0" fontId="5" fillId="3" borderId="10" xfId="0" applyFont="1" applyFill="1" applyBorder="1" applyAlignment="1">
      <alignment horizontal="right" vertical="top" wrapText="1"/>
    </xf>
    <xf numFmtId="0" fontId="1" fillId="2" borderId="5" xfId="0" applyFont="1" applyFill="1" applyBorder="1" applyAlignment="1">
      <alignment horizontal="center" vertical="top" wrapText="1"/>
    </xf>
    <xf numFmtId="0" fontId="1" fillId="2" borderId="8" xfId="0" applyFont="1" applyFill="1" applyBorder="1" applyAlignment="1">
      <alignment horizontal="center" vertical="top" wrapText="1"/>
    </xf>
    <xf numFmtId="0" fontId="2" fillId="3" borderId="7" xfId="0" applyFont="1" applyFill="1" applyBorder="1" applyAlignment="1">
      <alignment vertical="top" wrapText="1"/>
    </xf>
    <xf numFmtId="0" fontId="2" fillId="3" borderId="10" xfId="0" applyFont="1" applyFill="1" applyBorder="1" applyAlignment="1">
      <alignment vertical="top" wrapText="1"/>
    </xf>
    <xf numFmtId="0" fontId="2" fillId="3" borderId="10" xfId="0" applyFont="1" applyFill="1" applyBorder="1" applyAlignment="1">
      <alignment horizontal="justify" vertical="top" wrapText="1"/>
    </xf>
    <xf numFmtId="0" fontId="2" fillId="3" borderId="3" xfId="0" applyFont="1" applyFill="1" applyBorder="1" applyAlignment="1">
      <alignment horizontal="center" vertical="top" wrapText="1"/>
    </xf>
    <xf numFmtId="0" fontId="2" fillId="3" borderId="4" xfId="0" applyFont="1" applyFill="1" applyBorder="1" applyAlignment="1">
      <alignment horizontal="center" vertical="top" wrapText="1"/>
    </xf>
    <xf numFmtId="0" fontId="1" fillId="2" borderId="18" xfId="0" applyFont="1" applyFill="1" applyBorder="1" applyAlignment="1">
      <alignment horizontal="center" vertical="top" wrapText="1"/>
    </xf>
    <xf numFmtId="0" fontId="1" fillId="2" borderId="19" xfId="0" applyFont="1" applyFill="1" applyBorder="1" applyAlignment="1">
      <alignment horizontal="center" vertical="top" wrapText="1"/>
    </xf>
    <xf numFmtId="0" fontId="1" fillId="2" borderId="20" xfId="0" applyFont="1" applyFill="1" applyBorder="1" applyAlignment="1">
      <alignment horizontal="center" vertical="top" wrapText="1"/>
    </xf>
    <xf numFmtId="0" fontId="5" fillId="3" borderId="7" xfId="0" applyFont="1" applyFill="1" applyBorder="1" applyAlignment="1">
      <alignment horizontal="center" vertical="top"/>
    </xf>
    <xf numFmtId="0" fontId="0" fillId="0" borderId="0" xfId="0"/>
    <xf numFmtId="0" fontId="2" fillId="3" borderId="7" xfId="0" applyFont="1" applyFill="1" applyBorder="1" applyAlignment="1">
      <alignment vertical="center" wrapText="1"/>
    </xf>
    <xf numFmtId="0" fontId="2" fillId="0" borderId="0" xfId="0" applyFont="1"/>
    <xf numFmtId="0" fontId="0" fillId="0" borderId="0" xfId="0"/>
    <xf numFmtId="0" fontId="0" fillId="0" borderId="0" xfId="0"/>
    <xf numFmtId="0" fontId="2" fillId="3" borderId="2" xfId="0" applyFont="1" applyFill="1" applyBorder="1" applyAlignment="1">
      <alignment horizontal="justify" vertical="top"/>
    </xf>
    <xf numFmtId="0" fontId="11" fillId="3" borderId="2" xfId="3" applyFont="1" applyFill="1" applyBorder="1" applyAlignment="1">
      <alignment horizontal="justify" vertical="top" wrapText="1"/>
    </xf>
    <xf numFmtId="12" fontId="2" fillId="3" borderId="2" xfId="0" applyNumberFormat="1" applyFont="1" applyFill="1" applyBorder="1" applyAlignment="1">
      <alignment horizontal="justify" vertical="top" wrapText="1"/>
    </xf>
    <xf numFmtId="0" fontId="10" fillId="3" borderId="2" xfId="3" applyFill="1" applyBorder="1" applyAlignment="1">
      <alignment horizontal="justify" vertical="top" wrapText="1"/>
    </xf>
    <xf numFmtId="0" fontId="12" fillId="0" borderId="0" xfId="0" applyFont="1"/>
    <xf numFmtId="0" fontId="4" fillId="0" borderId="0" xfId="0" applyFont="1" applyBorder="1" applyAlignment="1">
      <alignment horizontal="justify" vertical="top" wrapText="1"/>
    </xf>
    <xf numFmtId="0" fontId="6" fillId="2" borderId="3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0" fillId="0" borderId="0" xfId="0" applyAlignment="1">
      <alignment horizontal="center" vertical="center"/>
    </xf>
    <xf numFmtId="0" fontId="2" fillId="0" borderId="33"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Alignment="1">
      <alignment horizontal="center" vertical="center" wrapText="1"/>
    </xf>
    <xf numFmtId="0" fontId="2" fillId="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6" fillId="2" borderId="2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2" fillId="0" borderId="0" xfId="0" applyFont="1" applyAlignment="1"/>
    <xf numFmtId="0" fontId="0" fillId="4" borderId="0" xfId="0" applyFill="1" applyAlignment="1">
      <alignment horizontal="center" vertical="center"/>
    </xf>
    <xf numFmtId="0" fontId="0" fillId="4" borderId="0" xfId="0" applyFill="1"/>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0" fillId="4" borderId="21" xfId="0" applyFill="1" applyBorder="1" applyAlignment="1">
      <alignment vertical="center" wrapText="1"/>
    </xf>
    <xf numFmtId="0" fontId="0" fillId="4" borderId="22" xfId="0" applyFill="1" applyBorder="1" applyAlignment="1">
      <alignment vertical="center" wrapText="1"/>
    </xf>
    <xf numFmtId="0" fontId="0" fillId="4" borderId="22" xfId="0" applyFill="1" applyBorder="1" applyAlignment="1">
      <alignment horizontal="center" vertical="center" wrapText="1"/>
    </xf>
    <xf numFmtId="0" fontId="2" fillId="4" borderId="7" xfId="0" applyFont="1" applyFill="1" applyBorder="1" applyAlignment="1">
      <alignment horizontal="justify" vertical="center" wrapText="1"/>
    </xf>
    <xf numFmtId="0" fontId="2" fillId="4" borderId="10" xfId="0" applyFont="1" applyFill="1" applyBorder="1" applyAlignment="1">
      <alignment horizontal="justify" vertical="center" wrapText="1"/>
    </xf>
    <xf numFmtId="0" fontId="2" fillId="4" borderId="10" xfId="0" applyFont="1" applyFill="1" applyBorder="1" applyAlignment="1">
      <alignment horizontal="center" vertical="center" wrapText="1"/>
    </xf>
    <xf numFmtId="0" fontId="2" fillId="4" borderId="0" xfId="0" applyFont="1" applyFill="1" applyAlignment="1">
      <alignment vertical="center"/>
    </xf>
    <xf numFmtId="0" fontId="0" fillId="4" borderId="0" xfId="0" applyFill="1" applyAlignment="1">
      <alignment vertical="center"/>
    </xf>
    <xf numFmtId="0" fontId="2" fillId="4" borderId="0" xfId="0" applyFont="1" applyFill="1" applyAlignment="1">
      <alignment horizontal="center" vertical="center"/>
    </xf>
    <xf numFmtId="0" fontId="2" fillId="4" borderId="21"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0" xfId="0" applyFont="1" applyFill="1"/>
    <xf numFmtId="0" fontId="6" fillId="4" borderId="24"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5" fillId="4" borderId="7" xfId="0" applyFont="1" applyFill="1" applyBorder="1" applyAlignment="1">
      <alignment horizontal="center" vertical="top"/>
    </xf>
    <xf numFmtId="0" fontId="0" fillId="4" borderId="10" xfId="0" applyFill="1" applyBorder="1" applyAlignment="1">
      <alignment vertical="top"/>
    </xf>
    <xf numFmtId="0" fontId="0" fillId="4" borderId="10" xfId="0" applyFill="1" applyBorder="1" applyAlignment="1">
      <alignment vertical="center"/>
    </xf>
    <xf numFmtId="0" fontId="0" fillId="4" borderId="10" xfId="0" applyFill="1" applyBorder="1" applyAlignment="1">
      <alignment horizontal="center" vertical="center" wrapText="1"/>
    </xf>
    <xf numFmtId="0" fontId="6" fillId="4" borderId="0" xfId="0" applyFont="1" applyFill="1" applyAlignment="1">
      <alignment horizontal="justify"/>
    </xf>
    <xf numFmtId="0" fontId="1" fillId="4" borderId="0" xfId="0" applyFont="1" applyFill="1" applyAlignment="1">
      <alignment horizontal="justify"/>
    </xf>
    <xf numFmtId="0" fontId="6" fillId="4" borderId="1" xfId="0" applyFont="1" applyFill="1" applyBorder="1" applyAlignment="1">
      <alignment horizontal="center" vertical="top" wrapText="1"/>
    </xf>
    <xf numFmtId="0" fontId="6" fillId="4" borderId="2" xfId="0" applyFont="1" applyFill="1" applyBorder="1" applyAlignment="1">
      <alignment horizontal="center" vertical="top" wrapText="1"/>
    </xf>
    <xf numFmtId="0" fontId="6" fillId="4" borderId="2" xfId="0" applyFont="1" applyFill="1" applyBorder="1" applyAlignment="1">
      <alignment horizontal="center" vertical="center" wrapText="1"/>
    </xf>
    <xf numFmtId="0" fontId="5" fillId="4" borderId="3" xfId="0" applyFont="1" applyFill="1" applyBorder="1" applyAlignment="1">
      <alignment horizontal="justify" vertical="top" wrapText="1"/>
    </xf>
    <xf numFmtId="0" fontId="5" fillId="4" borderId="4" xfId="0" applyFont="1" applyFill="1" applyBorder="1" applyAlignment="1">
      <alignment horizontal="justify" vertical="top" wrapText="1"/>
    </xf>
    <xf numFmtId="0" fontId="5" fillId="4" borderId="4" xfId="0" applyFont="1" applyFill="1" applyBorder="1" applyAlignment="1">
      <alignment horizontal="justify" vertical="center" wrapText="1"/>
    </xf>
    <xf numFmtId="0" fontId="7" fillId="4" borderId="0" xfId="0" applyFont="1" applyFill="1" applyAlignment="1">
      <alignment horizontal="justify"/>
    </xf>
    <xf numFmtId="0" fontId="1" fillId="4" borderId="1" xfId="0" applyFont="1" applyFill="1" applyBorder="1" applyAlignment="1">
      <alignment horizontal="center" vertical="top" wrapText="1"/>
    </xf>
    <xf numFmtId="0" fontId="1" fillId="4" borderId="2" xfId="0" applyFont="1" applyFill="1" applyBorder="1" applyAlignment="1">
      <alignment horizontal="center" vertical="top" wrapText="1"/>
    </xf>
    <xf numFmtId="0" fontId="2" fillId="4" borderId="3" xfId="0" applyFont="1" applyFill="1" applyBorder="1" applyAlignment="1">
      <alignment horizontal="justify" vertical="top" wrapText="1"/>
    </xf>
    <xf numFmtId="0" fontId="2" fillId="4" borderId="4" xfId="0" applyFont="1" applyFill="1" applyBorder="1" applyAlignment="1">
      <alignment horizontal="justify" vertical="top" wrapText="1"/>
    </xf>
    <xf numFmtId="0" fontId="2" fillId="4" borderId="4" xfId="0" applyFont="1" applyFill="1" applyBorder="1" applyAlignment="1">
      <alignment horizontal="justify" vertical="center" wrapText="1"/>
    </xf>
    <xf numFmtId="0" fontId="2" fillId="4" borderId="0" xfId="0" applyFont="1" applyFill="1" applyAlignment="1">
      <alignment horizontal="justify"/>
    </xf>
    <xf numFmtId="0" fontId="1" fillId="4" borderId="18" xfId="0" applyFont="1" applyFill="1" applyBorder="1" applyAlignment="1">
      <alignment horizontal="center" vertical="top" wrapText="1"/>
    </xf>
    <xf numFmtId="0" fontId="1" fillId="4" borderId="19" xfId="0" applyFont="1" applyFill="1" applyBorder="1" applyAlignment="1">
      <alignment horizontal="center" vertical="top" wrapText="1"/>
    </xf>
    <xf numFmtId="0" fontId="1" fillId="4" borderId="20"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2" fillId="4" borderId="7" xfId="0" applyFont="1" applyFill="1" applyBorder="1" applyAlignment="1">
      <alignment horizontal="justify" vertical="top" wrapText="1"/>
    </xf>
    <xf numFmtId="0" fontId="2" fillId="4" borderId="10" xfId="0" applyFont="1" applyFill="1" applyBorder="1" applyAlignment="1">
      <alignment horizontal="justify" vertical="top" wrapText="1"/>
    </xf>
    <xf numFmtId="0" fontId="2" fillId="4" borderId="7" xfId="0" applyFont="1" applyFill="1" applyBorder="1" applyAlignment="1">
      <alignment horizontal="center" vertical="top" wrapText="1"/>
    </xf>
    <xf numFmtId="0" fontId="1" fillId="2" borderId="34" xfId="0" applyFont="1" applyFill="1" applyBorder="1" applyAlignment="1">
      <alignment horizontal="center" vertical="top" wrapText="1"/>
    </xf>
    <xf numFmtId="0" fontId="2" fillId="3" borderId="13" xfId="0" applyFont="1" applyFill="1" applyBorder="1" applyAlignment="1">
      <alignment horizontal="left" vertical="top" wrapText="1"/>
    </xf>
    <xf numFmtId="4" fontId="2" fillId="3" borderId="5" xfId="0" applyNumberFormat="1" applyFont="1" applyFill="1" applyBorder="1" applyAlignment="1">
      <alignment horizontal="right" vertical="center" wrapText="1"/>
    </xf>
    <xf numFmtId="2" fontId="2" fillId="3" borderId="10" xfId="0" applyNumberFormat="1" applyFont="1" applyFill="1" applyBorder="1" applyAlignment="1">
      <alignment horizontal="center" vertical="center" wrapText="1"/>
    </xf>
    <xf numFmtId="0" fontId="2" fillId="0" borderId="13" xfId="0" applyFont="1" applyBorder="1" applyAlignment="1">
      <alignment horizontal="justify" vertical="top" wrapText="1"/>
    </xf>
    <xf numFmtId="4" fontId="2" fillId="5" borderId="5" xfId="0" applyNumberFormat="1" applyFont="1" applyFill="1" applyBorder="1" applyAlignment="1">
      <alignment horizontal="right" vertical="center" wrapText="1"/>
    </xf>
    <xf numFmtId="2" fontId="2" fillId="0" borderId="10" xfId="0" applyNumberFormat="1" applyFont="1" applyBorder="1" applyAlignment="1">
      <alignment horizontal="center" vertical="center" wrapText="1"/>
    </xf>
    <xf numFmtId="0" fontId="2" fillId="3" borderId="13" xfId="0" applyFont="1" applyFill="1" applyBorder="1" applyAlignment="1">
      <alignment horizontal="justify" vertical="top"/>
    </xf>
    <xf numFmtId="0" fontId="2" fillId="5" borderId="13" xfId="0" applyFont="1" applyFill="1" applyBorder="1" applyAlignment="1">
      <alignment horizontal="justify" vertical="top"/>
    </xf>
    <xf numFmtId="2" fontId="2" fillId="5" borderId="10" xfId="0" applyNumberFormat="1" applyFont="1" applyFill="1" applyBorder="1" applyAlignment="1">
      <alignment horizontal="center" vertical="center" wrapText="1"/>
    </xf>
    <xf numFmtId="0" fontId="2" fillId="5" borderId="10" xfId="0" applyFont="1" applyFill="1" applyBorder="1" applyAlignment="1">
      <alignment horizontal="justify" vertical="top" wrapText="1"/>
    </xf>
    <xf numFmtId="4" fontId="2" fillId="3" borderId="7" xfId="0" applyNumberFormat="1" applyFont="1" applyFill="1" applyBorder="1" applyAlignment="1">
      <alignment horizontal="right" vertical="center" wrapText="1"/>
    </xf>
    <xf numFmtId="0" fontId="1" fillId="0" borderId="7" xfId="0" applyFont="1" applyBorder="1" applyAlignment="1">
      <alignment horizontal="center" vertical="top" wrapText="1"/>
    </xf>
    <xf numFmtId="4" fontId="1" fillId="5" borderId="22" xfId="0" applyNumberFormat="1" applyFont="1" applyFill="1" applyBorder="1" applyAlignment="1">
      <alignment horizontal="right" vertical="top" wrapText="1"/>
    </xf>
    <xf numFmtId="2" fontId="1" fillId="5" borderId="10" xfId="0" applyNumberFormat="1" applyFont="1" applyFill="1" applyBorder="1" applyAlignment="1">
      <alignment horizontal="center" vertical="top" wrapText="1"/>
    </xf>
    <xf numFmtId="0" fontId="1" fillId="0" borderId="10" xfId="0" applyFont="1" applyBorder="1" applyAlignment="1">
      <alignment horizontal="justify" vertical="top" wrapText="1"/>
    </xf>
    <xf numFmtId="0" fontId="2" fillId="3" borderId="21" xfId="0" applyFont="1" applyFill="1" applyBorder="1" applyAlignment="1">
      <alignment vertical="top" wrapText="1"/>
    </xf>
    <xf numFmtId="4" fontId="2" fillId="3" borderId="22" xfId="0" applyNumberFormat="1" applyFont="1" applyFill="1" applyBorder="1" applyAlignment="1">
      <alignment horizontal="right" vertical="top" wrapText="1"/>
    </xf>
    <xf numFmtId="2" fontId="2" fillId="3" borderId="22" xfId="0" applyNumberFormat="1" applyFont="1" applyFill="1" applyBorder="1" applyAlignment="1">
      <alignment vertical="top" wrapText="1"/>
    </xf>
    <xf numFmtId="0" fontId="2" fillId="0" borderId="7" xfId="0" applyFont="1" applyBorder="1" applyAlignment="1">
      <alignment horizontal="justify" vertical="center"/>
    </xf>
    <xf numFmtId="4" fontId="2" fillId="0" borderId="10" xfId="0" applyNumberFormat="1" applyFont="1" applyBorder="1" applyAlignment="1">
      <alignment horizontal="right" vertical="center"/>
    </xf>
    <xf numFmtId="4" fontId="2" fillId="5" borderId="22" xfId="0" applyNumberFormat="1" applyFont="1" applyFill="1" applyBorder="1" applyAlignment="1">
      <alignment horizontal="right" vertical="center"/>
    </xf>
    <xf numFmtId="2" fontId="2" fillId="5" borderId="22" xfId="0" applyNumberFormat="1" applyFont="1" applyFill="1" applyBorder="1" applyAlignment="1">
      <alignment vertical="center"/>
    </xf>
    <xf numFmtId="0" fontId="2" fillId="5" borderId="10" xfId="0" applyFont="1" applyFill="1" applyBorder="1" applyAlignment="1">
      <alignment horizontal="justify" vertical="top"/>
    </xf>
    <xf numFmtId="0" fontId="1" fillId="0" borderId="7" xfId="0" applyFont="1" applyBorder="1" applyAlignment="1">
      <alignment horizontal="justify" vertical="top" wrapText="1"/>
    </xf>
    <xf numFmtId="4" fontId="1" fillId="0" borderId="10" xfId="0" applyNumberFormat="1" applyFont="1" applyBorder="1" applyAlignment="1">
      <alignment horizontal="right" vertical="top" wrapText="1"/>
    </xf>
    <xf numFmtId="2" fontId="1" fillId="5" borderId="22" xfId="0" applyNumberFormat="1" applyFont="1" applyFill="1" applyBorder="1" applyAlignment="1">
      <alignment vertical="top" wrapText="1"/>
    </xf>
    <xf numFmtId="0" fontId="2" fillId="0" borderId="0" xfId="0" applyFont="1" applyBorder="1" applyAlignment="1">
      <alignment horizontal="justify" vertical="top" wrapText="1"/>
    </xf>
    <xf numFmtId="4" fontId="1" fillId="0" borderId="10" xfId="0" applyNumberFormat="1" applyFont="1" applyBorder="1" applyAlignment="1">
      <alignment horizontal="center" vertical="center" wrapText="1"/>
    </xf>
    <xf numFmtId="165" fontId="2" fillId="0" borderId="33" xfId="1" applyFont="1" applyBorder="1" applyAlignment="1">
      <alignment vertical="center"/>
    </xf>
    <xf numFmtId="0" fontId="5" fillId="3" borderId="7" xfId="0" applyFont="1" applyFill="1" applyBorder="1" applyAlignment="1">
      <alignment horizontal="center" vertical="center"/>
    </xf>
    <xf numFmtId="0" fontId="6" fillId="2" borderId="41" xfId="0" applyFont="1" applyFill="1" applyBorder="1" applyAlignment="1">
      <alignment horizontal="center" vertical="top" wrapText="1"/>
    </xf>
    <xf numFmtId="0" fontId="6" fillId="2" borderId="38" xfId="0" applyFont="1" applyFill="1" applyBorder="1" applyAlignment="1">
      <alignment horizontal="center" vertical="top" wrapText="1"/>
    </xf>
    <xf numFmtId="0" fontId="6" fillId="2" borderId="8" xfId="0" applyFont="1" applyFill="1" applyBorder="1" applyAlignment="1">
      <alignment horizontal="center" vertical="top" wrapText="1"/>
    </xf>
    <xf numFmtId="0" fontId="5" fillId="5" borderId="40" xfId="0" applyFont="1" applyFill="1" applyBorder="1" applyAlignment="1">
      <alignment horizontal="left" vertical="center" wrapText="1"/>
    </xf>
    <xf numFmtId="164" fontId="5" fillId="5" borderId="40" xfId="2" applyFont="1" applyFill="1" applyBorder="1" applyAlignment="1">
      <alignment horizontal="center" vertical="top" wrapText="1"/>
    </xf>
    <xf numFmtId="0" fontId="5" fillId="3" borderId="33" xfId="0" applyFont="1" applyFill="1" applyBorder="1" applyAlignment="1">
      <alignment horizontal="left" vertical="center" wrapText="1"/>
    </xf>
    <xf numFmtId="164" fontId="5" fillId="3" borderId="33" xfId="2" applyFont="1" applyFill="1" applyBorder="1" applyAlignment="1">
      <alignment horizontal="center" vertical="top" wrapText="1"/>
    </xf>
    <xf numFmtId="0" fontId="5" fillId="5" borderId="33" xfId="0" applyFont="1" applyFill="1" applyBorder="1" applyAlignment="1">
      <alignment horizontal="left" vertical="center" wrapText="1"/>
    </xf>
    <xf numFmtId="164" fontId="5" fillId="5" borderId="33" xfId="2" applyFont="1" applyFill="1" applyBorder="1" applyAlignment="1">
      <alignment horizontal="center" vertical="top" wrapText="1"/>
    </xf>
    <xf numFmtId="0" fontId="5" fillId="3" borderId="33" xfId="0" applyFont="1" applyFill="1" applyBorder="1" applyAlignment="1">
      <alignment horizontal="center" vertical="center" wrapText="1"/>
    </xf>
    <xf numFmtId="164" fontId="5" fillId="5" borderId="33" xfId="2" applyFont="1" applyFill="1" applyBorder="1" applyAlignment="1">
      <alignment horizontal="right" vertical="center" wrapText="1"/>
    </xf>
    <xf numFmtId="0" fontId="5" fillId="5" borderId="33" xfId="0" applyFont="1" applyFill="1" applyBorder="1" applyAlignment="1">
      <alignment horizontal="center" vertical="center" wrapText="1"/>
    </xf>
    <xf numFmtId="0" fontId="1" fillId="2" borderId="41" xfId="0" applyFont="1" applyFill="1" applyBorder="1" applyAlignment="1">
      <alignment horizontal="center" vertical="top" wrapText="1"/>
    </xf>
    <xf numFmtId="0" fontId="1" fillId="2" borderId="38" xfId="0" applyFont="1" applyFill="1" applyBorder="1" applyAlignment="1">
      <alignment horizontal="center" vertical="top" wrapText="1"/>
    </xf>
    <xf numFmtId="0" fontId="2" fillId="3" borderId="33" xfId="0" applyFont="1" applyFill="1" applyBorder="1" applyAlignment="1">
      <alignment horizontal="left" vertical="center" wrapText="1"/>
    </xf>
    <xf numFmtId="0" fontId="2" fillId="0" borderId="33" xfId="0" applyFont="1" applyBorder="1" applyAlignment="1">
      <alignment horizontal="left" vertical="center" wrapText="1"/>
    </xf>
    <xf numFmtId="164" fontId="5" fillId="0" borderId="33" xfId="2" applyFont="1" applyBorder="1" applyAlignment="1">
      <alignment horizontal="center" vertical="top" wrapText="1"/>
    </xf>
    <xf numFmtId="0" fontId="2" fillId="3" borderId="33" xfId="0" applyFont="1" applyFill="1" applyBorder="1" applyAlignment="1">
      <alignment horizontal="left" vertical="center"/>
    </xf>
    <xf numFmtId="0" fontId="2" fillId="0" borderId="37" xfId="0" applyFont="1" applyBorder="1" applyAlignment="1">
      <alignment horizontal="left" vertical="center" wrapText="1"/>
    </xf>
    <xf numFmtId="164" fontId="2" fillId="0" borderId="37" xfId="2" applyFont="1" applyBorder="1" applyAlignment="1">
      <alignment vertical="center"/>
    </xf>
    <xf numFmtId="0" fontId="0" fillId="0" borderId="33" xfId="0" applyBorder="1" applyAlignment="1">
      <alignment horizontal="left" vertical="center" wrapText="1"/>
    </xf>
    <xf numFmtId="164" fontId="2" fillId="3" borderId="33" xfId="2" applyFont="1" applyFill="1" applyBorder="1" applyAlignment="1">
      <alignment vertical="center"/>
    </xf>
    <xf numFmtId="0" fontId="0" fillId="3" borderId="33" xfId="0" applyFill="1" applyBorder="1" applyAlignment="1">
      <alignment horizontal="left" vertical="center" wrapText="1"/>
    </xf>
    <xf numFmtId="0" fontId="2" fillId="5" borderId="10" xfId="0" applyFont="1" applyFill="1" applyBorder="1" applyAlignment="1">
      <alignment horizontal="left" vertical="center" wrapText="1"/>
    </xf>
    <xf numFmtId="164" fontId="2" fillId="5" borderId="33" xfId="2" applyFont="1" applyFill="1" applyBorder="1" applyAlignment="1">
      <alignment vertical="center"/>
    </xf>
    <xf numFmtId="0" fontId="2" fillId="5" borderId="33" xfId="0" applyFont="1" applyFill="1" applyBorder="1" applyAlignment="1">
      <alignment horizontal="left" vertical="center" wrapText="1"/>
    </xf>
    <xf numFmtId="0" fontId="0" fillId="0" borderId="0" xfId="0"/>
    <xf numFmtId="0" fontId="13" fillId="0" borderId="33" xfId="0" applyFont="1" applyFill="1" applyBorder="1" applyAlignment="1">
      <alignment horizontal="center" vertical="center" wrapText="1"/>
    </xf>
    <xf numFmtId="0" fontId="13" fillId="0" borderId="0" xfId="0" applyFont="1" applyFill="1" applyAlignment="1">
      <alignment horizontal="right" vertical="center" wrapText="1"/>
    </xf>
    <xf numFmtId="0" fontId="0" fillId="3" borderId="4" xfId="0" applyFill="1" applyBorder="1" applyAlignment="1">
      <alignment horizontal="center" vertical="center" wrapText="1"/>
    </xf>
    <xf numFmtId="0" fontId="5" fillId="0" borderId="0" xfId="0" applyFont="1" applyFill="1" applyBorder="1" applyAlignment="1">
      <alignment horizontal="justify" vertical="top" wrapText="1"/>
    </xf>
    <xf numFmtId="0" fontId="0" fillId="0" borderId="0" xfId="0" applyFill="1" applyBorder="1" applyAlignment="1">
      <alignment horizontal="center" vertical="center" wrapText="1"/>
    </xf>
    <xf numFmtId="0" fontId="2" fillId="0" borderId="0" xfId="0" applyFont="1" applyFill="1" applyBorder="1" applyAlignment="1">
      <alignment horizontal="left" vertical="center" wrapText="1"/>
    </xf>
    <xf numFmtId="0" fontId="0" fillId="0" borderId="0" xfId="0" applyFill="1" applyAlignment="1">
      <alignment horizontal="center" vertical="center"/>
    </xf>
    <xf numFmtId="0" fontId="0" fillId="0" borderId="0" xfId="0" applyFill="1"/>
    <xf numFmtId="0" fontId="5" fillId="5" borderId="10" xfId="0" applyFont="1" applyFill="1" applyBorder="1" applyAlignment="1">
      <alignment vertical="top" wrapText="1"/>
    </xf>
    <xf numFmtId="0" fontId="2" fillId="0" borderId="27" xfId="0" applyFont="1" applyFill="1" applyBorder="1" applyAlignment="1">
      <alignment horizontal="justify" vertical="center" wrapText="1"/>
    </xf>
    <xf numFmtId="0" fontId="5" fillId="3" borderId="5" xfId="0" applyFont="1" applyFill="1" applyBorder="1" applyAlignment="1">
      <alignment horizontal="center" vertical="top" wrapText="1"/>
    </xf>
    <xf numFmtId="0" fontId="5" fillId="0" borderId="5" xfId="0" applyFont="1" applyBorder="1" applyAlignment="1">
      <alignment horizontal="center" vertical="top" wrapText="1"/>
    </xf>
    <xf numFmtId="0" fontId="5" fillId="3" borderId="10" xfId="0" applyFont="1" applyFill="1" applyBorder="1" applyAlignment="1">
      <alignment horizontal="left" vertical="top" wrapText="1"/>
    </xf>
    <xf numFmtId="0" fontId="6" fillId="2" borderId="30" xfId="0" applyFont="1" applyFill="1" applyBorder="1" applyAlignment="1">
      <alignment horizontal="center" vertical="top" wrapText="1"/>
    </xf>
    <xf numFmtId="0" fontId="3" fillId="2" borderId="34" xfId="0" applyFont="1" applyFill="1" applyBorder="1" applyAlignment="1">
      <alignment horizontal="center" vertical="top" wrapText="1"/>
    </xf>
    <xf numFmtId="0" fontId="4" fillId="0" borderId="33" xfId="0" applyFont="1" applyFill="1" applyBorder="1" applyAlignment="1">
      <alignment horizontal="center" vertical="top" wrapText="1"/>
    </xf>
    <xf numFmtId="0" fontId="5" fillId="0" borderId="33" xfId="0" applyFont="1" applyFill="1" applyBorder="1" applyAlignment="1">
      <alignment horizontal="left" vertical="top" wrapText="1"/>
    </xf>
    <xf numFmtId="0" fontId="4" fillId="0" borderId="33" xfId="0" applyFont="1" applyFill="1" applyBorder="1" applyAlignment="1">
      <alignment horizontal="center" vertical="center" wrapText="1"/>
    </xf>
    <xf numFmtId="0" fontId="5" fillId="0" borderId="33" xfId="0" applyFont="1" applyFill="1" applyBorder="1" applyAlignment="1">
      <alignment vertical="top" wrapText="1"/>
    </xf>
    <xf numFmtId="0" fontId="5" fillId="0" borderId="33" xfId="0" applyFont="1" applyFill="1" applyBorder="1" applyAlignment="1">
      <alignment horizontal="left" vertical="center" wrapText="1"/>
    </xf>
    <xf numFmtId="0" fontId="1" fillId="0" borderId="0" xfId="0" applyFont="1" applyAlignment="1"/>
    <xf numFmtId="0" fontId="5" fillId="5" borderId="5" xfId="0" applyFont="1" applyFill="1" applyBorder="1" applyAlignment="1">
      <alignment horizontal="justify" vertical="center" wrapText="1"/>
    </xf>
    <xf numFmtId="0" fontId="5" fillId="0" borderId="7" xfId="0" applyFont="1" applyBorder="1" applyAlignment="1">
      <alignment vertical="center" wrapText="1"/>
    </xf>
    <xf numFmtId="0" fontId="5" fillId="3" borderId="7" xfId="0" applyFont="1" applyFill="1" applyBorder="1" applyAlignment="1">
      <alignment vertical="center" wrapText="1"/>
    </xf>
    <xf numFmtId="0" fontId="2" fillId="3" borderId="5" xfId="0" applyFont="1" applyFill="1" applyBorder="1" applyAlignment="1">
      <alignment vertical="center" wrapText="1"/>
    </xf>
    <xf numFmtId="0" fontId="5" fillId="0" borderId="10" xfId="0" applyFont="1" applyBorder="1" applyAlignment="1">
      <alignment horizontal="left" vertical="center" wrapText="1"/>
    </xf>
    <xf numFmtId="16" fontId="0" fillId="0" borderId="0" xfId="0" applyNumberFormat="1" applyAlignment="1">
      <alignment horizontal="center" vertical="center"/>
    </xf>
    <xf numFmtId="0" fontId="5" fillId="6" borderId="5" xfId="0" applyFont="1" applyFill="1" applyBorder="1" applyAlignment="1">
      <alignment vertical="center" wrapText="1"/>
    </xf>
    <xf numFmtId="0" fontId="5" fillId="6" borderId="7" xfId="0" applyFont="1" applyFill="1" applyBorder="1" applyAlignment="1">
      <alignment vertical="center" wrapText="1"/>
    </xf>
    <xf numFmtId="0" fontId="5" fillId="7" borderId="4" xfId="0" applyFont="1" applyFill="1" applyBorder="1" applyAlignment="1">
      <alignment horizontal="justify" vertical="center" wrapText="1"/>
    </xf>
    <xf numFmtId="0" fontId="5" fillId="0" borderId="12" xfId="0" applyFont="1" applyBorder="1" applyAlignment="1">
      <alignment vertical="center" wrapText="1"/>
    </xf>
    <xf numFmtId="0" fontId="5" fillId="0" borderId="4" xfId="0" applyFont="1" applyBorder="1" applyAlignment="1">
      <alignment horizontal="justify" vertical="center" wrapText="1"/>
    </xf>
    <xf numFmtId="0" fontId="5" fillId="7" borderId="10" xfId="0" applyFont="1" applyFill="1" applyBorder="1" applyAlignment="1">
      <alignment horizontal="justify" vertical="center" wrapText="1"/>
    </xf>
    <xf numFmtId="0" fontId="5" fillId="0" borderId="5" xfId="0" applyFont="1" applyBorder="1" applyAlignment="1">
      <alignment vertical="center" wrapText="1"/>
    </xf>
    <xf numFmtId="0" fontId="5" fillId="5" borderId="33" xfId="0" applyFont="1" applyFill="1" applyBorder="1" applyAlignment="1">
      <alignment horizontal="left" vertical="center"/>
    </xf>
    <xf numFmtId="0" fontId="5" fillId="7" borderId="29" xfId="0" applyFont="1" applyFill="1" applyBorder="1" applyAlignment="1">
      <alignment horizontal="justify" vertical="center" wrapText="1"/>
    </xf>
    <xf numFmtId="0" fontId="2" fillId="3" borderId="30" xfId="0" applyFont="1" applyFill="1" applyBorder="1" applyAlignment="1">
      <alignment vertical="top" wrapText="1"/>
    </xf>
    <xf numFmtId="0" fontId="5" fillId="3" borderId="12" xfId="0" applyFont="1" applyFill="1" applyBorder="1" applyAlignment="1">
      <alignment horizontal="left" vertical="center" wrapText="1"/>
    </xf>
    <xf numFmtId="0" fontId="2" fillId="3" borderId="10" xfId="0" applyFont="1" applyFill="1" applyBorder="1" applyAlignment="1">
      <alignment horizontal="left" vertical="top" wrapText="1"/>
    </xf>
    <xf numFmtId="0" fontId="2" fillId="0" borderId="10" xfId="0" applyFont="1" applyBorder="1" applyAlignment="1">
      <alignment horizontal="left" vertical="top" wrapText="1"/>
    </xf>
    <xf numFmtId="0" fontId="6" fillId="0" borderId="33"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2" fillId="0" borderId="3" xfId="0" applyFont="1" applyBorder="1" applyAlignment="1">
      <alignment horizontal="justify" vertical="center" wrapText="1"/>
    </xf>
    <xf numFmtId="0" fontId="2" fillId="0" borderId="0" xfId="0" applyFont="1" applyFill="1" applyAlignment="1">
      <alignment horizontal="justify"/>
    </xf>
    <xf numFmtId="0" fontId="0" fillId="0" borderId="0" xfId="0" applyFill="1" applyAlignment="1">
      <alignment vertical="center"/>
    </xf>
    <xf numFmtId="0" fontId="2" fillId="0" borderId="10" xfId="0" applyFont="1" applyFill="1" applyBorder="1" applyAlignment="1">
      <alignment horizontal="center" vertical="center" wrapText="1"/>
    </xf>
    <xf numFmtId="0" fontId="1" fillId="0" borderId="0" xfId="0" applyFont="1" applyFill="1" applyAlignment="1">
      <alignment horizontal="justify"/>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21" xfId="0" applyFill="1" applyBorder="1" applyAlignment="1">
      <alignment vertical="center" wrapText="1"/>
    </xf>
    <xf numFmtId="0" fontId="0" fillId="0" borderId="22" xfId="0" applyFill="1" applyBorder="1" applyAlignment="1">
      <alignment horizontal="center" vertical="center" wrapText="1"/>
    </xf>
    <xf numFmtId="0" fontId="2" fillId="0" borderId="7" xfId="0" applyFont="1" applyFill="1" applyBorder="1" applyAlignment="1">
      <alignment horizontal="justify" vertical="center" wrapText="1"/>
    </xf>
    <xf numFmtId="0" fontId="2" fillId="0" borderId="0" xfId="0" applyFont="1" applyFill="1" applyAlignment="1">
      <alignment vertical="center"/>
    </xf>
    <xf numFmtId="0" fontId="2" fillId="0" borderId="0" xfId="0" applyFont="1" applyFill="1" applyAlignment="1">
      <alignment horizontal="center" vertical="center"/>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6" fillId="0" borderId="0" xfId="0" applyFont="1" applyFill="1" applyAlignment="1">
      <alignment horizontal="justify"/>
    </xf>
    <xf numFmtId="0" fontId="6" fillId="0" borderId="1" xfId="0" applyFont="1" applyFill="1" applyBorder="1" applyAlignment="1">
      <alignment horizontal="center" vertical="top" wrapText="1"/>
    </xf>
    <xf numFmtId="0" fontId="6" fillId="0" borderId="2" xfId="0" applyFont="1" applyFill="1" applyBorder="1" applyAlignment="1">
      <alignment horizontal="center" vertical="top" wrapText="1"/>
    </xf>
    <xf numFmtId="0" fontId="5" fillId="0" borderId="3" xfId="0" applyFont="1" applyFill="1" applyBorder="1" applyAlignment="1">
      <alignment horizontal="justify" vertical="top" wrapText="1"/>
    </xf>
    <xf numFmtId="0" fontId="5" fillId="0" borderId="4" xfId="0" applyFont="1" applyFill="1" applyBorder="1" applyAlignment="1">
      <alignment horizontal="justify" vertical="top" wrapText="1"/>
    </xf>
    <xf numFmtId="0" fontId="7" fillId="0" borderId="0" xfId="0" applyFont="1" applyFill="1" applyAlignment="1">
      <alignment horizontal="justify"/>
    </xf>
    <xf numFmtId="0" fontId="1" fillId="0" borderId="1" xfId="0" applyFont="1" applyFill="1" applyBorder="1" applyAlignment="1">
      <alignment horizontal="center" vertical="top" wrapText="1"/>
    </xf>
    <xf numFmtId="0" fontId="1" fillId="0" borderId="2" xfId="0" applyFont="1" applyFill="1" applyBorder="1" applyAlignment="1">
      <alignment horizontal="center" vertical="top" wrapText="1"/>
    </xf>
    <xf numFmtId="0" fontId="2" fillId="0" borderId="3" xfId="0" applyFont="1" applyFill="1" applyBorder="1" applyAlignment="1">
      <alignment horizontal="justify" vertical="top" wrapText="1"/>
    </xf>
    <xf numFmtId="0" fontId="2" fillId="0" borderId="4" xfId="0" applyFont="1" applyFill="1" applyBorder="1" applyAlignment="1">
      <alignment horizontal="justify" vertical="top" wrapText="1"/>
    </xf>
    <xf numFmtId="0" fontId="1" fillId="0" borderId="33" xfId="0" applyFont="1" applyFill="1" applyBorder="1" applyAlignment="1">
      <alignment horizontal="center" vertical="top" wrapText="1"/>
    </xf>
    <xf numFmtId="0" fontId="1" fillId="0" borderId="33" xfId="0" applyFont="1" applyFill="1" applyBorder="1" applyAlignment="1">
      <alignment horizontal="center" vertical="center" wrapText="1"/>
    </xf>
    <xf numFmtId="0" fontId="2" fillId="0" borderId="33" xfId="0" applyFont="1" applyFill="1" applyBorder="1" applyAlignment="1">
      <alignment horizontal="left" vertical="top" wrapText="1"/>
    </xf>
    <xf numFmtId="9" fontId="2" fillId="0" borderId="33" xfId="4" applyFont="1" applyFill="1" applyBorder="1" applyAlignment="1">
      <alignment horizontal="center" vertical="center" wrapText="1"/>
    </xf>
    <xf numFmtId="0" fontId="2" fillId="3" borderId="21" xfId="0" applyFont="1" applyFill="1" applyBorder="1" applyAlignment="1">
      <alignment vertical="center" wrapText="1"/>
    </xf>
    <xf numFmtId="2" fontId="2" fillId="3" borderId="22" xfId="0" applyNumberFormat="1" applyFont="1" applyFill="1" applyBorder="1" applyAlignment="1">
      <alignment horizontal="center" vertical="center" wrapText="1"/>
    </xf>
    <xf numFmtId="0" fontId="6" fillId="0" borderId="12" xfId="0" applyFont="1" applyFill="1" applyBorder="1"/>
    <xf numFmtId="0" fontId="1" fillId="0" borderId="33" xfId="0" applyFont="1" applyFill="1" applyBorder="1" applyAlignment="1">
      <alignment horizontal="left" vertical="top" wrapText="1"/>
    </xf>
    <xf numFmtId="0" fontId="9" fillId="0" borderId="0" xfId="0" applyFont="1" applyFill="1"/>
    <xf numFmtId="0" fontId="9" fillId="0" borderId="0" xfId="0" applyFont="1"/>
    <xf numFmtId="2" fontId="2" fillId="3" borderId="33" xfId="0" applyNumberFormat="1" applyFont="1" applyFill="1" applyBorder="1" applyAlignment="1">
      <alignment horizontal="center" vertical="center" wrapText="1"/>
    </xf>
    <xf numFmtId="0" fontId="2" fillId="3" borderId="33" xfId="0" applyFont="1" applyFill="1" applyBorder="1" applyAlignment="1">
      <alignment horizontal="justify" vertical="center" wrapText="1"/>
    </xf>
    <xf numFmtId="0" fontId="0" fillId="0" borderId="33" xfId="0" applyFill="1" applyBorder="1" applyAlignment="1">
      <alignment horizontal="center" vertical="center" wrapText="1"/>
    </xf>
    <xf numFmtId="0" fontId="2" fillId="0" borderId="0" xfId="0" applyFont="1" applyFill="1" applyBorder="1"/>
    <xf numFmtId="0" fontId="0" fillId="0" borderId="0" xfId="0" applyFill="1" applyBorder="1"/>
    <xf numFmtId="0" fontId="0" fillId="0" borderId="10" xfId="0" applyFill="1" applyBorder="1" applyAlignment="1">
      <alignment horizontal="center" vertical="top"/>
    </xf>
    <xf numFmtId="2" fontId="1" fillId="0" borderId="0" xfId="4" applyNumberFormat="1" applyFont="1" applyAlignment="1"/>
    <xf numFmtId="2" fontId="0" fillId="0" borderId="0" xfId="4" applyNumberFormat="1" applyFont="1" applyAlignment="1">
      <alignment vertical="center"/>
    </xf>
    <xf numFmtId="2" fontId="3" fillId="2" borderId="2" xfId="4" applyNumberFormat="1" applyFont="1" applyFill="1" applyBorder="1" applyAlignment="1">
      <alignment horizontal="center" vertical="center" wrapText="1"/>
    </xf>
    <xf numFmtId="2" fontId="6" fillId="2" borderId="34" xfId="4" applyNumberFormat="1" applyFont="1" applyFill="1" applyBorder="1" applyAlignment="1">
      <alignment horizontal="center" vertical="center" wrapText="1"/>
    </xf>
    <xf numFmtId="2" fontId="13" fillId="0" borderId="33" xfId="4" applyNumberFormat="1" applyFont="1" applyBorder="1" applyAlignment="1">
      <alignment vertical="center"/>
    </xf>
    <xf numFmtId="2" fontId="13" fillId="0" borderId="37" xfId="4" applyNumberFormat="1" applyFont="1" applyBorder="1" applyAlignment="1">
      <alignment vertical="center" wrapText="1"/>
    </xf>
    <xf numFmtId="2" fontId="13" fillId="0" borderId="0" xfId="4" applyNumberFormat="1" applyFont="1" applyAlignment="1">
      <alignment vertical="center"/>
    </xf>
    <xf numFmtId="2" fontId="6" fillId="2" borderId="2" xfId="4" applyNumberFormat="1" applyFont="1" applyFill="1" applyBorder="1" applyAlignment="1">
      <alignment horizontal="center" vertical="center" wrapText="1"/>
    </xf>
    <xf numFmtId="2" fontId="0" fillId="3" borderId="29" xfId="4" applyNumberFormat="1" applyFont="1" applyFill="1" applyBorder="1" applyAlignment="1">
      <alignment vertical="center" wrapText="1"/>
    </xf>
    <xf numFmtId="2" fontId="0" fillId="0" borderId="0" xfId="4" applyNumberFormat="1" applyFont="1" applyFill="1" applyBorder="1" applyAlignment="1">
      <alignment vertical="center" wrapText="1"/>
    </xf>
    <xf numFmtId="2" fontId="1" fillId="2" borderId="34" xfId="4" applyNumberFormat="1" applyFont="1" applyFill="1" applyBorder="1" applyAlignment="1">
      <alignment horizontal="center" vertical="center" wrapText="1"/>
    </xf>
    <xf numFmtId="2" fontId="5" fillId="7" borderId="33" xfId="4" applyNumberFormat="1" applyFont="1" applyFill="1" applyBorder="1" applyAlignment="1">
      <alignment horizontal="justify" vertical="center" wrapText="1"/>
    </xf>
    <xf numFmtId="2" fontId="5" fillId="0" borderId="7" xfId="4" applyNumberFormat="1" applyFont="1" applyBorder="1" applyAlignment="1">
      <alignment horizontal="justify" vertical="center" wrapText="1"/>
    </xf>
    <xf numFmtId="2" fontId="0" fillId="0" borderId="0" xfId="4" applyNumberFormat="1" applyFont="1" applyAlignment="1">
      <alignment vertical="center" wrapText="1"/>
    </xf>
    <xf numFmtId="2" fontId="5" fillId="3" borderId="10" xfId="4" applyNumberFormat="1" applyFont="1" applyFill="1" applyBorder="1" applyAlignment="1">
      <alignment vertical="center" wrapText="1"/>
    </xf>
    <xf numFmtId="2" fontId="5" fillId="0" borderId="10" xfId="4" applyNumberFormat="1" applyFont="1" applyBorder="1" applyAlignment="1">
      <alignment vertical="center" wrapText="1"/>
    </xf>
    <xf numFmtId="2" fontId="5" fillId="3" borderId="10" xfId="4" applyNumberFormat="1" applyFont="1" applyFill="1" applyBorder="1" applyAlignment="1">
      <alignment vertical="top" wrapText="1"/>
    </xf>
    <xf numFmtId="2" fontId="3" fillId="2" borderId="34" xfId="4" applyNumberFormat="1" applyFont="1" applyFill="1" applyBorder="1" applyAlignment="1">
      <alignment horizontal="center" vertical="center" wrapText="1"/>
    </xf>
    <xf numFmtId="2" fontId="3" fillId="0" borderId="33" xfId="4" applyNumberFormat="1" applyFont="1" applyFill="1" applyBorder="1" applyAlignment="1">
      <alignment horizontal="center" vertical="center" wrapText="1"/>
    </xf>
    <xf numFmtId="2" fontId="4" fillId="0" borderId="33" xfId="4" applyNumberFormat="1" applyFont="1" applyFill="1" applyBorder="1" applyAlignment="1">
      <alignment horizontal="center" vertical="center" wrapText="1"/>
    </xf>
    <xf numFmtId="2" fontId="6" fillId="2" borderId="6" xfId="4" applyNumberFormat="1" applyFont="1" applyFill="1" applyBorder="1" applyAlignment="1">
      <alignment horizontal="center" vertical="center" wrapText="1"/>
    </xf>
    <xf numFmtId="2" fontId="5" fillId="0" borderId="24" xfId="4" applyNumberFormat="1" applyFont="1" applyBorder="1" applyAlignment="1">
      <alignment vertical="center" wrapText="1"/>
    </xf>
    <xf numFmtId="2" fontId="5" fillId="0" borderId="33" xfId="4" applyNumberFormat="1" applyFont="1" applyBorder="1" applyAlignment="1">
      <alignment vertical="center" wrapText="1"/>
    </xf>
    <xf numFmtId="2" fontId="1" fillId="2" borderId="8" xfId="4" applyNumberFormat="1" applyFont="1" applyFill="1" applyBorder="1" applyAlignment="1">
      <alignment horizontal="center" vertical="center" wrapText="1"/>
    </xf>
    <xf numFmtId="2" fontId="2" fillId="3" borderId="10" xfId="4" applyNumberFormat="1" applyFont="1" applyFill="1" applyBorder="1" applyAlignment="1">
      <alignment vertical="center" wrapText="1"/>
    </xf>
    <xf numFmtId="2" fontId="2" fillId="0" borderId="10" xfId="4" applyNumberFormat="1" applyFont="1" applyBorder="1" applyAlignment="1">
      <alignment vertical="center" wrapText="1"/>
    </xf>
    <xf numFmtId="2" fontId="2" fillId="3" borderId="10" xfId="4" applyNumberFormat="1" applyFont="1" applyFill="1" applyBorder="1" applyAlignment="1">
      <alignment horizontal="left" vertical="center" wrapText="1"/>
    </xf>
    <xf numFmtId="2" fontId="2" fillId="0" borderId="10" xfId="4" applyNumberFormat="1" applyFont="1" applyBorder="1" applyAlignment="1">
      <alignment horizontal="left" vertical="center" wrapText="1"/>
    </xf>
    <xf numFmtId="2" fontId="1" fillId="2" borderId="2" xfId="4" applyNumberFormat="1" applyFont="1" applyFill="1" applyBorder="1" applyAlignment="1">
      <alignment horizontal="center" vertical="center" wrapText="1"/>
    </xf>
    <xf numFmtId="2" fontId="2" fillId="3" borderId="4" xfId="4" applyNumberFormat="1" applyFont="1" applyFill="1" applyBorder="1" applyAlignment="1">
      <alignment horizontal="center" vertical="center" wrapText="1"/>
    </xf>
    <xf numFmtId="2" fontId="2" fillId="0" borderId="4" xfId="4" applyNumberFormat="1" applyFont="1" applyBorder="1" applyAlignment="1">
      <alignment horizontal="center" vertical="center" wrapText="1"/>
    </xf>
    <xf numFmtId="2" fontId="0" fillId="0" borderId="0" xfId="4" applyNumberFormat="1" applyFont="1" applyFill="1" applyAlignment="1">
      <alignment vertical="center"/>
    </xf>
    <xf numFmtId="2" fontId="1" fillId="0" borderId="33" xfId="4" applyNumberFormat="1" applyFont="1" applyFill="1" applyBorder="1" applyAlignment="1">
      <alignment horizontal="center" vertical="center" wrapText="1"/>
    </xf>
    <xf numFmtId="2" fontId="2" fillId="0" borderId="33" xfId="4" applyNumberFormat="1" applyFont="1" applyFill="1" applyBorder="1" applyAlignment="1">
      <alignment horizontal="center" vertical="center" wrapText="1"/>
    </xf>
    <xf numFmtId="2" fontId="1" fillId="0" borderId="33" xfId="4" applyNumberFormat="1" applyFont="1" applyFill="1" applyBorder="1" applyAlignment="1">
      <alignment horizontal="center" vertical="top" wrapText="1"/>
    </xf>
    <xf numFmtId="2" fontId="1" fillId="0" borderId="2" xfId="4" applyNumberFormat="1" applyFont="1" applyFill="1" applyBorder="1" applyAlignment="1">
      <alignment horizontal="center" vertical="center" wrapText="1"/>
    </xf>
    <xf numFmtId="2" fontId="0" fillId="0" borderId="0" xfId="4" applyNumberFormat="1" applyFont="1" applyFill="1" applyBorder="1" applyAlignment="1">
      <alignment vertical="center"/>
    </xf>
    <xf numFmtId="2" fontId="6" fillId="0" borderId="12" xfId="4" applyNumberFormat="1" applyFont="1" applyFill="1" applyBorder="1"/>
    <xf numFmtId="2" fontId="0" fillId="0" borderId="10" xfId="4" applyNumberFormat="1" applyFont="1" applyFill="1" applyBorder="1" applyAlignment="1">
      <alignment horizontal="center" vertical="center"/>
    </xf>
    <xf numFmtId="2" fontId="6" fillId="0" borderId="2" xfId="4" applyNumberFormat="1" applyFont="1" applyFill="1" applyBorder="1" applyAlignment="1">
      <alignment horizontal="center" vertical="center" wrapText="1"/>
    </xf>
    <xf numFmtId="2" fontId="5" fillId="0" borderId="4" xfId="4" applyNumberFormat="1" applyFont="1" applyFill="1" applyBorder="1" applyAlignment="1">
      <alignment horizontal="justify" vertical="center" wrapText="1"/>
    </xf>
    <xf numFmtId="2" fontId="2" fillId="0" borderId="4" xfId="4" applyNumberFormat="1" applyFont="1" applyFill="1" applyBorder="1" applyAlignment="1">
      <alignment horizontal="justify" vertical="center" wrapText="1"/>
    </xf>
    <xf numFmtId="2" fontId="2" fillId="3" borderId="4" xfId="4" applyNumberFormat="1" applyFont="1" applyFill="1" applyBorder="1" applyAlignment="1">
      <alignment vertical="center" wrapText="1"/>
    </xf>
    <xf numFmtId="2" fontId="2" fillId="0" borderId="4" xfId="4" applyNumberFormat="1" applyFont="1" applyBorder="1" applyAlignment="1">
      <alignment vertical="center" wrapText="1"/>
    </xf>
    <xf numFmtId="0" fontId="0" fillId="0" borderId="0" xfId="0"/>
    <xf numFmtId="0" fontId="5" fillId="7" borderId="5" xfId="0" applyFont="1" applyFill="1" applyBorder="1" applyAlignment="1">
      <alignment horizontal="justify" vertical="center" wrapText="1"/>
    </xf>
    <xf numFmtId="0" fontId="5" fillId="0" borderId="7" xfId="0" applyFont="1" applyFill="1" applyBorder="1" applyAlignment="1">
      <alignment horizontal="left" vertical="top"/>
    </xf>
    <xf numFmtId="0" fontId="2" fillId="0" borderId="33" xfId="0" applyFont="1" applyFill="1" applyBorder="1" applyAlignment="1">
      <alignment horizontal="justify" vertical="top" wrapText="1"/>
    </xf>
    <xf numFmtId="165" fontId="2" fillId="0" borderId="33" xfId="1" applyFont="1" applyFill="1" applyBorder="1" applyAlignment="1">
      <alignment vertical="top" wrapText="1"/>
    </xf>
    <xf numFmtId="0" fontId="2" fillId="0" borderId="37" xfId="0" applyFont="1" applyFill="1" applyBorder="1" applyAlignment="1">
      <alignment horizontal="left" vertical="top" wrapText="1"/>
    </xf>
    <xf numFmtId="9" fontId="2" fillId="0" borderId="37" xfId="4" applyFont="1" applyFill="1" applyBorder="1" applyAlignment="1">
      <alignment horizontal="center" vertical="center" wrapText="1"/>
    </xf>
    <xf numFmtId="9" fontId="0" fillId="0" borderId="12" xfId="0" applyNumberFormat="1" applyFill="1" applyBorder="1" applyAlignment="1">
      <alignment horizontal="center" vertical="center" wrapText="1"/>
    </xf>
    <xf numFmtId="0" fontId="0" fillId="5" borderId="0" xfId="0" applyFill="1" applyAlignment="1">
      <alignment horizontal="center" vertical="center"/>
    </xf>
    <xf numFmtId="0" fontId="2" fillId="0" borderId="33" xfId="0" applyFont="1" applyFill="1" applyBorder="1" applyAlignment="1">
      <alignment horizontal="center" vertical="center" wrapText="1"/>
    </xf>
    <xf numFmtId="0" fontId="2" fillId="0" borderId="37" xfId="0" applyFont="1" applyFill="1" applyBorder="1" applyAlignment="1">
      <alignment horizontal="center" vertical="center" wrapText="1"/>
    </xf>
    <xf numFmtId="4" fontId="0" fillId="0" borderId="0" xfId="0" applyNumberFormat="1"/>
    <xf numFmtId="165" fontId="2" fillId="0" borderId="33" xfId="1" applyFont="1" applyFill="1" applyBorder="1" applyAlignment="1">
      <alignment horizontal="center" vertical="top" wrapText="1"/>
    </xf>
    <xf numFmtId="165" fontId="2" fillId="0" borderId="37" xfId="1" applyFont="1" applyFill="1" applyBorder="1" applyAlignment="1">
      <alignment horizontal="center" vertical="top" wrapText="1"/>
    </xf>
    <xf numFmtId="0" fontId="2" fillId="5" borderId="33" xfId="0" applyFont="1" applyFill="1" applyBorder="1" applyAlignment="1">
      <alignment horizontal="center" vertical="center" wrapText="1"/>
    </xf>
    <xf numFmtId="165" fontId="1" fillId="0" borderId="33" xfId="1" applyFont="1" applyFill="1" applyBorder="1" applyAlignment="1">
      <alignment horizontal="center" vertical="top" wrapText="1"/>
    </xf>
    <xf numFmtId="165" fontId="0" fillId="0" borderId="22" xfId="1" applyFont="1" applyFill="1" applyBorder="1" applyAlignment="1">
      <alignment horizontal="center" vertical="center" wrapText="1"/>
    </xf>
    <xf numFmtId="165" fontId="2" fillId="3" borderId="22" xfId="1" applyFont="1" applyFill="1" applyBorder="1" applyAlignment="1">
      <alignment horizontal="center" vertical="center" wrapText="1"/>
    </xf>
    <xf numFmtId="165" fontId="2" fillId="3" borderId="22" xfId="1" applyFont="1" applyFill="1" applyBorder="1" applyAlignment="1">
      <alignment horizontal="right" vertical="top" wrapText="1"/>
    </xf>
    <xf numFmtId="165" fontId="2" fillId="0" borderId="10" xfId="1" applyFont="1" applyFill="1" applyBorder="1" applyAlignment="1">
      <alignment horizontal="center" vertical="center" wrapText="1"/>
    </xf>
    <xf numFmtId="165" fontId="2" fillId="0" borderId="33" xfId="1" applyFont="1" applyFill="1" applyBorder="1" applyAlignment="1">
      <alignment horizontal="center" vertical="center" wrapText="1"/>
    </xf>
    <xf numFmtId="165" fontId="2" fillId="3" borderId="33" xfId="1" applyFont="1" applyFill="1" applyBorder="1" applyAlignment="1">
      <alignment horizontal="center" vertical="center" wrapText="1"/>
    </xf>
    <xf numFmtId="165" fontId="2" fillId="0" borderId="33" xfId="1" applyFont="1" applyFill="1" applyBorder="1" applyAlignment="1">
      <alignment horizontal="center" vertical="center"/>
    </xf>
    <xf numFmtId="165" fontId="0" fillId="0" borderId="33" xfId="1" applyFont="1" applyFill="1" applyBorder="1" applyAlignment="1">
      <alignment horizontal="center" vertical="center"/>
    </xf>
    <xf numFmtId="165" fontId="2" fillId="0" borderId="33" xfId="1" applyFont="1" applyFill="1" applyBorder="1"/>
    <xf numFmtId="165" fontId="2" fillId="0" borderId="33" xfId="1" applyFont="1" applyBorder="1" applyAlignment="1">
      <alignment horizontal="center" vertical="center" wrapText="1"/>
    </xf>
    <xf numFmtId="0" fontId="0" fillId="0" borderId="5" xfId="0" applyFill="1" applyBorder="1" applyAlignment="1">
      <alignment horizontal="center" vertical="center" wrapText="1"/>
    </xf>
    <xf numFmtId="0" fontId="1" fillId="0" borderId="0" xfId="0" applyFont="1" applyAlignment="1">
      <alignment horizontal="center" vertical="center" wrapText="1"/>
    </xf>
    <xf numFmtId="0" fontId="6" fillId="0" borderId="29" xfId="0" applyFont="1" applyBorder="1" applyAlignment="1">
      <alignment horizontal="left"/>
    </xf>
    <xf numFmtId="0" fontId="5" fillId="3" borderId="15" xfId="0" applyFont="1" applyFill="1" applyBorder="1" applyAlignment="1">
      <alignment horizontal="center" vertical="top" wrapText="1"/>
    </xf>
    <xf numFmtId="0" fontId="5" fillId="3" borderId="8" xfId="0" applyFont="1" applyFill="1" applyBorder="1" applyAlignment="1">
      <alignment horizontal="center" vertical="top" wrapText="1"/>
    </xf>
    <xf numFmtId="0" fontId="5" fillId="0" borderId="15" xfId="0" applyFont="1" applyBorder="1" applyAlignment="1">
      <alignment horizontal="center" vertical="top" wrapText="1"/>
    </xf>
    <xf numFmtId="0" fontId="5" fillId="0" borderId="8" xfId="0" applyFont="1" applyBorder="1" applyAlignment="1">
      <alignment horizontal="center" vertical="top" wrapText="1"/>
    </xf>
    <xf numFmtId="0" fontId="6" fillId="2" borderId="6" xfId="0" applyFont="1" applyFill="1" applyBorder="1" applyAlignment="1">
      <alignment horizontal="center" vertical="top" wrapText="1"/>
    </xf>
    <xf numFmtId="0" fontId="6" fillId="2" borderId="7" xfId="0" applyFont="1" applyFill="1" applyBorder="1" applyAlignment="1">
      <alignment horizontal="center" vertical="top" wrapText="1"/>
    </xf>
    <xf numFmtId="2" fontId="6" fillId="2" borderId="6" xfId="4" applyNumberFormat="1" applyFont="1" applyFill="1" applyBorder="1" applyAlignment="1">
      <alignment horizontal="center" vertical="center" wrapText="1"/>
    </xf>
    <xf numFmtId="2" fontId="6" fillId="2" borderId="7" xfId="4" applyNumberFormat="1" applyFont="1" applyFill="1" applyBorder="1" applyAlignment="1">
      <alignment horizontal="center" vertical="center" wrapText="1"/>
    </xf>
    <xf numFmtId="0" fontId="6" fillId="2" borderId="14" xfId="0" applyFont="1" applyFill="1" applyBorder="1" applyAlignment="1">
      <alignment horizontal="center" vertical="top" wrapText="1"/>
    </xf>
    <xf numFmtId="0" fontId="6" fillId="2" borderId="9" xfId="0" applyFont="1" applyFill="1" applyBorder="1" applyAlignment="1">
      <alignment horizontal="center" vertical="top" wrapText="1"/>
    </xf>
    <xf numFmtId="0" fontId="6" fillId="2" borderId="13" xfId="0" applyFont="1" applyFill="1" applyBorder="1" applyAlignment="1">
      <alignment horizontal="center" vertical="top" wrapText="1"/>
    </xf>
    <xf numFmtId="0" fontId="6" fillId="2" borderId="10" xfId="0" applyFont="1" applyFill="1" applyBorder="1" applyAlignment="1">
      <alignment horizontal="center" vertical="top"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 fillId="0" borderId="29" xfId="0" applyFont="1" applyFill="1" applyBorder="1" applyAlignment="1">
      <alignment horizontal="left"/>
    </xf>
    <xf numFmtId="0" fontId="1" fillId="0" borderId="12" xfId="0" applyFont="1" applyFill="1" applyBorder="1" applyAlignment="1">
      <alignment horizontal="left" vertical="center" wrapText="1"/>
    </xf>
    <xf numFmtId="0" fontId="1" fillId="0" borderId="0" xfId="0" applyFont="1" applyBorder="1" applyAlignment="1">
      <alignment horizontal="left" vertical="center" wrapText="1"/>
    </xf>
    <xf numFmtId="0" fontId="2" fillId="0" borderId="15" xfId="0" applyFont="1" applyBorder="1" applyAlignment="1">
      <alignment vertical="top" wrapText="1"/>
    </xf>
    <xf numFmtId="0" fontId="2" fillId="0" borderId="16" xfId="0" applyFont="1" applyBorder="1" applyAlignment="1">
      <alignment vertical="top" wrapText="1"/>
    </xf>
    <xf numFmtId="0" fontId="2" fillId="0" borderId="8" xfId="0" applyFont="1" applyBorder="1" applyAlignment="1">
      <alignment vertical="top" wrapText="1"/>
    </xf>
    <xf numFmtId="0" fontId="0" fillId="0" borderId="17" xfId="0" applyBorder="1" applyAlignment="1">
      <alignment horizontal="center" vertical="center" wrapText="1"/>
    </xf>
    <xf numFmtId="0" fontId="2" fillId="0" borderId="0" xfId="0" applyFont="1" applyFill="1"/>
    <xf numFmtId="0" fontId="1" fillId="0" borderId="0" xfId="0" applyFont="1" applyFill="1" applyBorder="1" applyAlignment="1">
      <alignment horizontal="left" vertical="center" wrapText="1"/>
    </xf>
    <xf numFmtId="2" fontId="4" fillId="0" borderId="37" xfId="4" applyNumberFormat="1" applyFont="1" applyFill="1" applyBorder="1" applyAlignment="1">
      <alignment horizontal="center" vertical="center" wrapText="1"/>
    </xf>
    <xf numFmtId="2" fontId="4" fillId="0" borderId="39" xfId="4" applyNumberFormat="1" applyFont="1" applyFill="1" applyBorder="1" applyAlignment="1">
      <alignment horizontal="center" vertical="center" wrapText="1"/>
    </xf>
    <xf numFmtId="2" fontId="4" fillId="0" borderId="40" xfId="4" applyNumberFormat="1" applyFont="1" applyFill="1" applyBorder="1" applyAlignment="1">
      <alignment horizontal="center" vertical="center" wrapText="1"/>
    </xf>
    <xf numFmtId="0" fontId="0" fillId="0" borderId="0" xfId="0"/>
    <xf numFmtId="0" fontId="5" fillId="0" borderId="28" xfId="0" applyFont="1" applyFill="1" applyBorder="1" applyAlignment="1">
      <alignment horizontal="center" vertical="top" wrapText="1"/>
    </xf>
    <xf numFmtId="0" fontId="5" fillId="0" borderId="26" xfId="0" applyFont="1" applyFill="1" applyBorder="1" applyAlignment="1">
      <alignment horizontal="center" vertical="top" wrapText="1"/>
    </xf>
    <xf numFmtId="0" fontId="5" fillId="0" borderId="7" xfId="0" applyFont="1" applyFill="1" applyBorder="1" applyAlignment="1">
      <alignment horizontal="center" vertical="top" wrapText="1"/>
    </xf>
    <xf numFmtId="0" fontId="6" fillId="0" borderId="6" xfId="0" applyFont="1" applyFill="1" applyBorder="1" applyAlignment="1">
      <alignment horizontal="center"/>
    </xf>
    <xf numFmtId="0" fontId="6" fillId="0" borderId="26" xfId="0" applyFont="1" applyFill="1" applyBorder="1" applyAlignment="1">
      <alignment horizontal="center"/>
    </xf>
    <xf numFmtId="0" fontId="6" fillId="0" borderId="27" xfId="0" applyFont="1" applyFill="1" applyBorder="1" applyAlignment="1">
      <alignment horizontal="center"/>
    </xf>
    <xf numFmtId="0" fontId="6" fillId="0" borderId="14" xfId="0" applyFont="1" applyFill="1" applyBorder="1" applyAlignment="1">
      <alignment horizontal="center"/>
    </xf>
    <xf numFmtId="0" fontId="6" fillId="0" borderId="11" xfId="0" applyFont="1" applyFill="1" applyBorder="1" applyAlignment="1">
      <alignment horizontal="center"/>
    </xf>
    <xf numFmtId="0" fontId="6" fillId="0" borderId="23" xfId="0" applyFont="1" applyFill="1" applyBorder="1" applyAlignment="1">
      <alignment horizontal="center"/>
    </xf>
    <xf numFmtId="0" fontId="6" fillId="0" borderId="9" xfId="0" applyFont="1" applyFill="1" applyBorder="1" applyAlignment="1">
      <alignment horizontal="center" wrapText="1"/>
    </xf>
    <xf numFmtId="0" fontId="6" fillId="0" borderId="24" xfId="0" applyFont="1" applyFill="1" applyBorder="1" applyAlignment="1">
      <alignment horizontal="center" wrapText="1"/>
    </xf>
    <xf numFmtId="0" fontId="6" fillId="0" borderId="25" xfId="0" applyFont="1" applyFill="1" applyBorder="1" applyAlignment="1">
      <alignment horizontal="center" wrapText="1"/>
    </xf>
    <xf numFmtId="0" fontId="6" fillId="0" borderId="15" xfId="0" applyFont="1" applyFill="1" applyBorder="1" applyAlignment="1">
      <alignment horizontal="center"/>
    </xf>
    <xf numFmtId="0" fontId="6" fillId="0" borderId="16" xfId="0" applyFont="1" applyFill="1" applyBorder="1" applyAlignment="1">
      <alignment horizontal="center"/>
    </xf>
    <xf numFmtId="0" fontId="6" fillId="0" borderId="15"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xf>
    <xf numFmtId="2" fontId="6" fillId="0" borderId="6" xfId="4" applyNumberFormat="1" applyFont="1" applyFill="1" applyBorder="1" applyAlignment="1">
      <alignment horizontal="center" vertical="center"/>
    </xf>
    <xf numFmtId="2" fontId="6" fillId="0" borderId="7" xfId="4" applyNumberFormat="1"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33" xfId="0" applyFont="1" applyFill="1" applyBorder="1" applyAlignment="1">
      <alignment horizontal="center" vertical="top" wrapText="1"/>
    </xf>
    <xf numFmtId="2" fontId="3" fillId="0" borderId="39" xfId="4" applyNumberFormat="1" applyFont="1" applyFill="1" applyBorder="1" applyAlignment="1">
      <alignment horizontal="center" vertical="center" wrapText="1"/>
    </xf>
    <xf numFmtId="2" fontId="3" fillId="0" borderId="40" xfId="4" applyNumberFormat="1"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2" fillId="0" borderId="33" xfId="0" applyFont="1" applyBorder="1" applyAlignment="1">
      <alignment horizontal="center" vertical="center" wrapText="1"/>
    </xf>
    <xf numFmtId="0" fontId="12" fillId="0" borderId="37" xfId="0" applyFont="1" applyBorder="1" applyAlignment="1">
      <alignment horizontal="center" vertical="center" wrapText="1"/>
    </xf>
    <xf numFmtId="0" fontId="4" fillId="0" borderId="35" xfId="0" applyFont="1" applyBorder="1" applyAlignment="1">
      <alignment horizontal="center" vertical="top" wrapText="1"/>
    </xf>
    <xf numFmtId="0" fontId="4" fillId="0" borderId="36" xfId="0" applyFont="1" applyBorder="1" applyAlignment="1">
      <alignment horizontal="center" vertical="top" wrapText="1"/>
    </xf>
    <xf numFmtId="0" fontId="4" fillId="0" borderId="33" xfId="0" applyFont="1" applyBorder="1" applyAlignment="1">
      <alignment horizontal="center" vertical="top" wrapText="1"/>
    </xf>
    <xf numFmtId="0" fontId="6" fillId="2" borderId="3" xfId="0" applyFont="1" applyFill="1" applyBorder="1" applyAlignment="1">
      <alignment horizontal="center" vertical="center" wrapText="1"/>
    </xf>
    <xf numFmtId="0" fontId="6" fillId="0" borderId="0" xfId="0" applyFont="1" applyBorder="1" applyAlignment="1">
      <alignment horizontal="left"/>
    </xf>
    <xf numFmtId="0" fontId="5" fillId="0" borderId="6"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7" xfId="0" applyFont="1" applyBorder="1" applyAlignment="1">
      <alignment horizontal="center" vertical="center" wrapText="1"/>
    </xf>
    <xf numFmtId="1" fontId="4" fillId="0" borderId="43" xfId="4" applyNumberFormat="1" applyFont="1" applyBorder="1" applyAlignment="1">
      <alignment horizontal="center" vertical="center" wrapText="1"/>
    </xf>
    <xf numFmtId="1" fontId="4" fillId="0" borderId="44" xfId="4" applyNumberFormat="1" applyFont="1" applyBorder="1" applyAlignment="1">
      <alignment horizontal="center" vertical="center" wrapText="1"/>
    </xf>
    <xf numFmtId="1" fontId="4" fillId="0" borderId="45" xfId="4" applyNumberFormat="1" applyFont="1" applyBorder="1" applyAlignment="1">
      <alignment horizontal="center" vertical="center" wrapText="1"/>
    </xf>
    <xf numFmtId="0" fontId="5" fillId="4" borderId="28" xfId="0" applyFont="1" applyFill="1" applyBorder="1" applyAlignment="1">
      <alignment horizontal="center" vertical="top" wrapText="1"/>
    </xf>
    <xf numFmtId="0" fontId="5" fillId="4" borderId="26" xfId="0" applyFont="1" applyFill="1" applyBorder="1" applyAlignment="1">
      <alignment horizontal="center" vertical="top" wrapText="1"/>
    </xf>
    <xf numFmtId="0" fontId="5" fillId="4" borderId="7" xfId="0" applyFont="1" applyFill="1" applyBorder="1" applyAlignment="1">
      <alignment horizontal="center" vertical="top" wrapText="1"/>
    </xf>
    <xf numFmtId="0" fontId="1" fillId="4" borderId="12" xfId="0" applyFont="1" applyFill="1" applyBorder="1" applyAlignment="1">
      <alignment horizontal="left" vertical="center" wrapText="1"/>
    </xf>
    <xf numFmtId="0" fontId="1" fillId="4" borderId="29" xfId="0" applyFont="1" applyFill="1" applyBorder="1" applyAlignment="1">
      <alignment horizontal="left"/>
    </xf>
    <xf numFmtId="0" fontId="1" fillId="4" borderId="0" xfId="0" applyFont="1" applyFill="1" applyBorder="1" applyAlignment="1">
      <alignment horizontal="left" vertical="center" wrapText="1"/>
    </xf>
    <xf numFmtId="0" fontId="2" fillId="4" borderId="0" xfId="0" applyFont="1" applyFill="1"/>
    <xf numFmtId="0" fontId="6" fillId="4" borderId="12" xfId="0" applyFont="1" applyFill="1" applyBorder="1"/>
    <xf numFmtId="0" fontId="6" fillId="4" borderId="6" xfId="0" applyFont="1" applyFill="1" applyBorder="1" applyAlignment="1">
      <alignment horizontal="center"/>
    </xf>
    <xf numFmtId="0" fontId="6" fillId="4" borderId="26" xfId="0" applyFont="1" applyFill="1" applyBorder="1" applyAlignment="1">
      <alignment horizontal="center"/>
    </xf>
    <xf numFmtId="0" fontId="6" fillId="4" borderId="27" xfId="0" applyFont="1" applyFill="1" applyBorder="1" applyAlignment="1">
      <alignment horizontal="center"/>
    </xf>
    <xf numFmtId="0" fontId="6" fillId="4" borderId="14" xfId="0" applyFont="1" applyFill="1" applyBorder="1" applyAlignment="1">
      <alignment horizontal="center"/>
    </xf>
    <xf numFmtId="0" fontId="6" fillId="4" borderId="11" xfId="0" applyFont="1" applyFill="1" applyBorder="1" applyAlignment="1">
      <alignment horizontal="center"/>
    </xf>
    <xf numFmtId="0" fontId="6" fillId="4" borderId="23" xfId="0" applyFont="1" applyFill="1" applyBorder="1" applyAlignment="1">
      <alignment horizontal="center"/>
    </xf>
    <xf numFmtId="0" fontId="6" fillId="4" borderId="9" xfId="0" applyFont="1" applyFill="1" applyBorder="1" applyAlignment="1">
      <alignment horizontal="center" wrapText="1"/>
    </xf>
    <xf numFmtId="0" fontId="6" fillId="4" borderId="24" xfId="0" applyFont="1" applyFill="1" applyBorder="1" applyAlignment="1">
      <alignment horizontal="center" wrapText="1"/>
    </xf>
    <xf numFmtId="0" fontId="6" fillId="4" borderId="25" xfId="0" applyFont="1" applyFill="1" applyBorder="1" applyAlignment="1">
      <alignment horizontal="center" wrapText="1"/>
    </xf>
    <xf numFmtId="0" fontId="6" fillId="4" borderId="15" xfId="0" applyFont="1" applyFill="1" applyBorder="1" applyAlignment="1">
      <alignment horizontal="center"/>
    </xf>
    <xf numFmtId="0" fontId="6" fillId="4" borderId="16" xfId="0" applyFont="1" applyFill="1" applyBorder="1" applyAlignment="1">
      <alignment horizontal="center"/>
    </xf>
    <xf numFmtId="0" fontId="6" fillId="4" borderId="15"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7" xfId="0" applyFont="1" applyFill="1" applyBorder="1" applyAlignment="1">
      <alignment horizont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1" fillId="0" borderId="0" xfId="0" applyFont="1" applyBorder="1" applyAlignment="1">
      <alignment horizontal="left"/>
    </xf>
    <xf numFmtId="0" fontId="2" fillId="0" borderId="42"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165" fontId="9" fillId="0" borderId="37" xfId="1" applyFont="1" applyBorder="1" applyAlignment="1">
      <alignment horizontal="center" vertical="center" wrapText="1"/>
    </xf>
    <xf numFmtId="165" fontId="9" fillId="0" borderId="39" xfId="1" applyFont="1" applyBorder="1" applyAlignment="1">
      <alignment horizontal="center" vertical="center" wrapText="1"/>
    </xf>
    <xf numFmtId="165" fontId="9" fillId="0" borderId="40" xfId="1" applyFont="1" applyBorder="1" applyAlignment="1">
      <alignment horizontal="center" vertical="center" wrapText="1"/>
    </xf>
    <xf numFmtId="0" fontId="2" fillId="0" borderId="33" xfId="0" applyFont="1" applyBorder="1" applyAlignment="1">
      <alignment horizontal="center" vertical="center"/>
    </xf>
    <xf numFmtId="0" fontId="2" fillId="0" borderId="0" xfId="0" applyFont="1"/>
    <xf numFmtId="0" fontId="2" fillId="3" borderId="6" xfId="0" applyFont="1" applyFill="1" applyBorder="1" applyAlignment="1">
      <alignment horizontal="left" vertical="center" wrapText="1"/>
    </xf>
    <xf numFmtId="0" fontId="2" fillId="3" borderId="2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1" fillId="0" borderId="12" xfId="0" applyFont="1" applyBorder="1" applyAlignment="1">
      <alignment horizontal="left" vertical="center" wrapText="1"/>
    </xf>
    <xf numFmtId="0" fontId="6" fillId="0" borderId="12" xfId="0" applyFont="1" applyBorder="1"/>
    <xf numFmtId="0" fontId="6" fillId="2" borderId="6" xfId="0" applyFont="1" applyFill="1" applyBorder="1" applyAlignment="1">
      <alignment horizontal="center"/>
    </xf>
    <xf numFmtId="0" fontId="6" fillId="2" borderId="26" xfId="0" applyFont="1" applyFill="1" applyBorder="1" applyAlignment="1">
      <alignment horizontal="center"/>
    </xf>
    <xf numFmtId="0" fontId="6" fillId="2" borderId="27" xfId="0" applyFont="1" applyFill="1" applyBorder="1" applyAlignment="1">
      <alignment horizontal="center"/>
    </xf>
    <xf numFmtId="0" fontId="6" fillId="2" borderId="15" xfId="0" applyFont="1" applyFill="1" applyBorder="1" applyAlignment="1">
      <alignment horizontal="center"/>
    </xf>
    <xf numFmtId="0" fontId="6" fillId="2" borderId="16" xfId="0" applyFont="1" applyFill="1" applyBorder="1" applyAlignment="1">
      <alignment horizontal="center"/>
    </xf>
    <xf numFmtId="0" fontId="6" fillId="2" borderId="38" xfId="0" applyFont="1" applyFill="1" applyBorder="1" applyAlignment="1">
      <alignment horizontal="center"/>
    </xf>
    <xf numFmtId="0" fontId="6" fillId="2" borderId="9" xfId="0" applyFont="1" applyFill="1" applyBorder="1" applyAlignment="1">
      <alignment horizontal="center" wrapText="1"/>
    </xf>
    <xf numFmtId="0" fontId="6" fillId="2" borderId="24" xfId="0" applyFont="1" applyFill="1" applyBorder="1" applyAlignment="1">
      <alignment horizontal="center" wrapText="1"/>
    </xf>
    <xf numFmtId="0" fontId="6" fillId="2" borderId="25" xfId="0" applyFont="1" applyFill="1" applyBorder="1" applyAlignment="1">
      <alignment horizontal="center" wrapText="1"/>
    </xf>
    <xf numFmtId="0" fontId="6" fillId="2" borderId="8" xfId="0" applyFont="1" applyFill="1" applyBorder="1" applyAlignment="1">
      <alignment horizontal="center"/>
    </xf>
  </cellXfs>
  <cellStyles count="5">
    <cellStyle name="Hipervínculo" xfId="3" builtinId="8"/>
    <cellStyle name="Millares" xfId="1" builtinId="3"/>
    <cellStyle name="Moneda" xfId="2" builtinId="4"/>
    <cellStyle name="Normal" xfId="0" builtinId="0"/>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mq.secretaria@policiaecuador.gob.ec" TargetMode="External"/><Relationship Id="rId1" Type="http://schemas.openxmlformats.org/officeDocument/2006/relationships/hyperlink" Target="http://www.policiaecuador.gob.e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0"/>
  <sheetViews>
    <sheetView tabSelected="1" topLeftCell="A271" zoomScaleNormal="100" workbookViewId="0">
      <selection activeCell="E230" sqref="E230"/>
    </sheetView>
  </sheetViews>
  <sheetFormatPr baseColWidth="10" defaultRowHeight="15" x14ac:dyDescent="0.25"/>
  <cols>
    <col min="1" max="1" width="48.140625" customWidth="1"/>
    <col min="2" max="2" width="26.140625" customWidth="1"/>
    <col min="3" max="3" width="20.7109375" style="268" customWidth="1"/>
    <col min="4" max="4" width="22.28515625" style="71" customWidth="1"/>
    <col min="5" max="5" width="21.85546875" style="71" customWidth="1"/>
    <col min="6" max="6" width="21.140625" customWidth="1"/>
  </cols>
  <sheetData>
    <row r="1" spans="1:6" x14ac:dyDescent="0.25">
      <c r="A1" s="204" t="s">
        <v>0</v>
      </c>
      <c r="B1" s="204"/>
      <c r="C1" s="267"/>
      <c r="D1" s="204"/>
      <c r="E1" s="204"/>
      <c r="F1" s="204"/>
    </row>
    <row r="2" spans="1:6" x14ac:dyDescent="0.25">
      <c r="A2" s="204" t="s">
        <v>1</v>
      </c>
      <c r="B2" s="204"/>
      <c r="C2" s="267"/>
      <c r="D2" s="204"/>
      <c r="E2" s="204"/>
      <c r="F2" s="204"/>
    </row>
    <row r="3" spans="1:6" x14ac:dyDescent="0.25">
      <c r="A3" s="204" t="s">
        <v>2</v>
      </c>
      <c r="B3" s="204"/>
      <c r="C3" s="267"/>
      <c r="D3" s="204"/>
      <c r="E3" s="204"/>
      <c r="F3" s="204"/>
    </row>
    <row r="4" spans="1:6" x14ac:dyDescent="0.25">
      <c r="A4" s="1"/>
    </row>
    <row r="5" spans="1:6" ht="15.75" thickBot="1" x14ac:dyDescent="0.3">
      <c r="A5" s="2" t="s">
        <v>3</v>
      </c>
    </row>
    <row r="6" spans="1:6" ht="15.75" thickBot="1" x14ac:dyDescent="0.3">
      <c r="A6" s="24" t="s">
        <v>4</v>
      </c>
      <c r="B6" s="59" t="s">
        <v>155</v>
      </c>
    </row>
    <row r="7" spans="1:6" x14ac:dyDescent="0.25">
      <c r="A7" s="1"/>
      <c r="B7" s="56"/>
    </row>
    <row r="8" spans="1:6" ht="15.75" thickBot="1" x14ac:dyDescent="0.3">
      <c r="A8" s="3" t="s">
        <v>6</v>
      </c>
      <c r="B8" s="56"/>
    </row>
    <row r="9" spans="1:6" ht="15.75" thickBot="1" x14ac:dyDescent="0.3">
      <c r="A9" s="26" t="s">
        <v>7</v>
      </c>
      <c r="B9" s="25" t="s">
        <v>152</v>
      </c>
    </row>
    <row r="10" spans="1:6" ht="15.75" thickBot="1" x14ac:dyDescent="0.3">
      <c r="A10" s="27" t="s">
        <v>8</v>
      </c>
      <c r="B10" s="25" t="s">
        <v>153</v>
      </c>
    </row>
    <row r="11" spans="1:6" ht="15.75" thickBot="1" x14ac:dyDescent="0.3">
      <c r="A11" s="27" t="s">
        <v>9</v>
      </c>
      <c r="B11" s="25" t="s">
        <v>156</v>
      </c>
    </row>
    <row r="12" spans="1:6" ht="26.25" thickBot="1" x14ac:dyDescent="0.3">
      <c r="A12" s="27" t="s">
        <v>10</v>
      </c>
      <c r="B12" s="25" t="s">
        <v>157</v>
      </c>
    </row>
    <row r="13" spans="1:6" ht="30.75" thickBot="1" x14ac:dyDescent="0.3">
      <c r="A13" s="27" t="s">
        <v>11</v>
      </c>
      <c r="B13" s="62" t="s">
        <v>158</v>
      </c>
    </row>
    <row r="14" spans="1:6" ht="15.75" thickBot="1" x14ac:dyDescent="0.3">
      <c r="A14" s="27" t="s">
        <v>12</v>
      </c>
      <c r="B14" s="60" t="s">
        <v>154</v>
      </c>
    </row>
    <row r="15" spans="1:6" ht="15.75" thickBot="1" x14ac:dyDescent="0.3">
      <c r="A15" s="27" t="s">
        <v>13</v>
      </c>
      <c r="B15" s="25" t="s">
        <v>159</v>
      </c>
    </row>
    <row r="16" spans="1:6" ht="15.75" thickBot="1" x14ac:dyDescent="0.3">
      <c r="A16" s="27" t="s">
        <v>14</v>
      </c>
      <c r="B16" s="61"/>
    </row>
    <row r="17" spans="1:2" x14ac:dyDescent="0.25">
      <c r="A17" s="4"/>
    </row>
    <row r="18" spans="1:2" x14ac:dyDescent="0.25">
      <c r="A18" s="1"/>
    </row>
    <row r="19" spans="1:2" ht="15.75" thickBot="1" x14ac:dyDescent="0.3">
      <c r="A19" s="3" t="s">
        <v>15</v>
      </c>
    </row>
    <row r="20" spans="1:2" ht="26.25" thickBot="1" x14ac:dyDescent="0.3">
      <c r="A20" s="28" t="s">
        <v>16</v>
      </c>
      <c r="B20" s="25" t="s">
        <v>160</v>
      </c>
    </row>
    <row r="21" spans="1:2" ht="26.25" thickBot="1" x14ac:dyDescent="0.3">
      <c r="A21" s="29" t="s">
        <v>17</v>
      </c>
      <c r="B21" s="25" t="s">
        <v>161</v>
      </c>
    </row>
    <row r="22" spans="1:2" ht="15.75" thickBot="1" x14ac:dyDescent="0.3">
      <c r="A22" s="29" t="s">
        <v>18</v>
      </c>
      <c r="B22" s="25" t="s">
        <v>162</v>
      </c>
    </row>
    <row r="23" spans="1:2" x14ac:dyDescent="0.25">
      <c r="A23" s="1"/>
    </row>
    <row r="24" spans="1:2" x14ac:dyDescent="0.25">
      <c r="A24" s="1"/>
    </row>
    <row r="25" spans="1:2" ht="15.75" thickBot="1" x14ac:dyDescent="0.3">
      <c r="A25" s="3" t="s">
        <v>19</v>
      </c>
    </row>
    <row r="26" spans="1:2" ht="15.75" thickBot="1" x14ac:dyDescent="0.3">
      <c r="A26" s="28" t="s">
        <v>20</v>
      </c>
      <c r="B26" s="25">
        <v>2013</v>
      </c>
    </row>
    <row r="27" spans="1:2" ht="39" thickBot="1" x14ac:dyDescent="0.3">
      <c r="A27" s="30" t="s">
        <v>21</v>
      </c>
      <c r="B27" s="25" t="s">
        <v>225</v>
      </c>
    </row>
    <row r="28" spans="1:2" x14ac:dyDescent="0.25">
      <c r="A28" s="7"/>
    </row>
    <row r="29" spans="1:2" ht="27" thickBot="1" x14ac:dyDescent="0.3">
      <c r="A29" s="2" t="s">
        <v>22</v>
      </c>
    </row>
    <row r="30" spans="1:2" ht="15.75" thickBot="1" x14ac:dyDescent="0.3">
      <c r="A30" s="31" t="s">
        <v>23</v>
      </c>
      <c r="B30" s="32" t="s">
        <v>24</v>
      </c>
    </row>
    <row r="31" spans="1:2" ht="15.75" thickBot="1" x14ac:dyDescent="0.3">
      <c r="A31" s="5" t="s">
        <v>25</v>
      </c>
      <c r="B31" s="25" t="s">
        <v>226</v>
      </c>
    </row>
    <row r="32" spans="1:2" ht="15.75" thickBot="1" x14ac:dyDescent="0.3">
      <c r="A32" s="5" t="s">
        <v>26</v>
      </c>
      <c r="B32" s="25">
        <v>1</v>
      </c>
    </row>
    <row r="33" spans="1:5" ht="15.75" thickBot="1" x14ac:dyDescent="0.3">
      <c r="A33" s="5" t="s">
        <v>27</v>
      </c>
      <c r="B33" s="25" t="s">
        <v>226</v>
      </c>
    </row>
    <row r="34" spans="1:5" ht="15.75" thickBot="1" x14ac:dyDescent="0.3">
      <c r="A34" s="5" t="s">
        <v>28</v>
      </c>
      <c r="B34" s="25">
        <v>9</v>
      </c>
    </row>
    <row r="35" spans="1:5" ht="15.75" thickBot="1" x14ac:dyDescent="0.3">
      <c r="A35" s="5" t="s">
        <v>29</v>
      </c>
      <c r="B35" s="25">
        <v>92</v>
      </c>
    </row>
    <row r="36" spans="1:5" x14ac:dyDescent="0.25">
      <c r="A36" s="8"/>
      <c r="D36" s="210"/>
    </row>
    <row r="37" spans="1:5" x14ac:dyDescent="0.25">
      <c r="A37" s="8"/>
    </row>
    <row r="38" spans="1:5" x14ac:dyDescent="0.25">
      <c r="A38" s="8"/>
    </row>
    <row r="39" spans="1:5" ht="27" thickBot="1" x14ac:dyDescent="0.3">
      <c r="A39" s="2" t="s">
        <v>30</v>
      </c>
    </row>
    <row r="40" spans="1:5" ht="15.75" thickBot="1" x14ac:dyDescent="0.3">
      <c r="A40" s="31" t="s">
        <v>23</v>
      </c>
      <c r="B40" s="32" t="s">
        <v>24</v>
      </c>
      <c r="C40" s="269" t="s">
        <v>31</v>
      </c>
      <c r="D40" s="66" t="s">
        <v>32</v>
      </c>
      <c r="E40" s="66" t="s">
        <v>33</v>
      </c>
    </row>
    <row r="41" spans="1:5" ht="15.75" thickBot="1" x14ac:dyDescent="0.3">
      <c r="A41" s="33" t="s">
        <v>25</v>
      </c>
      <c r="B41" s="6" t="s">
        <v>226</v>
      </c>
      <c r="C41" s="409">
        <f>290891+2515+2977+1793+893+70888+187+232+252+62+14163</f>
        <v>384853</v>
      </c>
      <c r="D41" s="406" t="s">
        <v>227</v>
      </c>
      <c r="E41" s="406" t="s">
        <v>228</v>
      </c>
    </row>
    <row r="42" spans="1:5" ht="15.75" thickBot="1" x14ac:dyDescent="0.3">
      <c r="A42" s="33" t="s">
        <v>26</v>
      </c>
      <c r="B42" s="6">
        <v>1</v>
      </c>
      <c r="C42" s="410"/>
      <c r="D42" s="407"/>
      <c r="E42" s="407"/>
    </row>
    <row r="43" spans="1:5" ht="15.75" thickBot="1" x14ac:dyDescent="0.3">
      <c r="A43" s="33" t="s">
        <v>27</v>
      </c>
      <c r="B43" s="6" t="s">
        <v>226</v>
      </c>
      <c r="C43" s="410"/>
      <c r="D43" s="407"/>
      <c r="E43" s="407"/>
    </row>
    <row r="44" spans="1:5" ht="15.75" thickBot="1" x14ac:dyDescent="0.3">
      <c r="A44" s="33" t="s">
        <v>34</v>
      </c>
      <c r="B44" s="6">
        <v>9</v>
      </c>
      <c r="C44" s="410"/>
      <c r="D44" s="407"/>
      <c r="E44" s="407"/>
    </row>
    <row r="45" spans="1:5" ht="15.75" thickBot="1" x14ac:dyDescent="0.3">
      <c r="A45" s="33" t="s">
        <v>35</v>
      </c>
      <c r="B45" s="6">
        <v>92</v>
      </c>
      <c r="C45" s="411"/>
      <c r="D45" s="408"/>
      <c r="E45" s="408"/>
    </row>
    <row r="46" spans="1:5" x14ac:dyDescent="0.25">
      <c r="A46" s="8"/>
    </row>
    <row r="47" spans="1:5" x14ac:dyDescent="0.25">
      <c r="A47" s="8"/>
    </row>
    <row r="48" spans="1:5" x14ac:dyDescent="0.25">
      <c r="A48" s="405" t="s">
        <v>147</v>
      </c>
      <c r="B48" s="405"/>
      <c r="C48" s="405"/>
      <c r="D48" s="405"/>
    </row>
    <row r="49" spans="1:5" ht="15.75" thickBot="1" x14ac:dyDescent="0.3">
      <c r="A49" s="339" t="s">
        <v>36</v>
      </c>
      <c r="B49" s="339"/>
      <c r="C49" s="339"/>
      <c r="D49" s="339"/>
    </row>
    <row r="50" spans="1:5" ht="22.5" customHeight="1" thickBot="1" x14ac:dyDescent="0.3">
      <c r="A50" s="395" t="s">
        <v>37</v>
      </c>
      <c r="B50" s="395" t="s">
        <v>42</v>
      </c>
      <c r="C50" s="397" t="s">
        <v>148</v>
      </c>
      <c r="D50" s="398"/>
      <c r="E50" s="395" t="s">
        <v>38</v>
      </c>
    </row>
    <row r="51" spans="1:5" s="54" customFormat="1" ht="15.75" thickBot="1" x14ac:dyDescent="0.3">
      <c r="A51" s="404"/>
      <c r="B51" s="396"/>
      <c r="C51" s="270" t="s">
        <v>149</v>
      </c>
      <c r="D51" s="65" t="s">
        <v>150</v>
      </c>
      <c r="E51" s="396"/>
    </row>
    <row r="52" spans="1:5" ht="332.25" thickBot="1" x14ac:dyDescent="0.3">
      <c r="A52" s="401" t="s">
        <v>39</v>
      </c>
      <c r="B52" s="399" t="s">
        <v>163</v>
      </c>
      <c r="C52" s="271" t="s">
        <v>164</v>
      </c>
      <c r="D52" s="72">
        <v>79277</v>
      </c>
      <c r="E52" s="211" t="s">
        <v>229</v>
      </c>
    </row>
    <row r="53" spans="1:5" s="57" customFormat="1" ht="230.25" thickBot="1" x14ac:dyDescent="0.3">
      <c r="A53" s="402"/>
      <c r="B53" s="400"/>
      <c r="C53" s="272" t="s">
        <v>165</v>
      </c>
      <c r="D53" s="73">
        <v>1939</v>
      </c>
      <c r="E53" s="212" t="s">
        <v>230</v>
      </c>
    </row>
    <row r="54" spans="1:5" s="57" customFormat="1" ht="230.25" thickBot="1" x14ac:dyDescent="0.3">
      <c r="A54" s="403"/>
      <c r="B54" s="391" t="s">
        <v>166</v>
      </c>
      <c r="C54" s="271" t="s">
        <v>167</v>
      </c>
      <c r="D54" s="184" t="s">
        <v>171</v>
      </c>
      <c r="E54" s="212" t="s">
        <v>277</v>
      </c>
    </row>
    <row r="55" spans="1:5" s="57" customFormat="1" ht="230.25" thickBot="1" x14ac:dyDescent="0.3">
      <c r="A55" s="403"/>
      <c r="B55" s="391"/>
      <c r="C55" s="271" t="s">
        <v>168</v>
      </c>
      <c r="D55" s="184" t="s">
        <v>171</v>
      </c>
      <c r="E55" s="212" t="s">
        <v>278</v>
      </c>
    </row>
    <row r="56" spans="1:5" s="57" customFormat="1" ht="370.5" thickBot="1" x14ac:dyDescent="0.3">
      <c r="A56" s="403"/>
      <c r="B56" s="391"/>
      <c r="C56" s="271" t="s">
        <v>169</v>
      </c>
      <c r="D56" s="184" t="s">
        <v>171</v>
      </c>
      <c r="E56" s="212" t="s">
        <v>231</v>
      </c>
    </row>
    <row r="57" spans="1:5" s="57" customFormat="1" ht="179.25" thickBot="1" x14ac:dyDescent="0.3">
      <c r="A57" s="403"/>
      <c r="B57" s="391"/>
      <c r="C57" s="271" t="s">
        <v>170</v>
      </c>
      <c r="D57" s="184" t="s">
        <v>171</v>
      </c>
      <c r="E57" s="212" t="s">
        <v>232</v>
      </c>
    </row>
    <row r="58" spans="1:5" s="57" customFormat="1" ht="153.75" thickBot="1" x14ac:dyDescent="0.3">
      <c r="A58" s="403"/>
      <c r="B58" s="399" t="s">
        <v>214</v>
      </c>
      <c r="C58" s="271" t="s">
        <v>172</v>
      </c>
      <c r="D58" s="72">
        <v>1.01</v>
      </c>
      <c r="E58" s="212" t="s">
        <v>279</v>
      </c>
    </row>
    <row r="59" spans="1:5" s="57" customFormat="1" ht="243" thickBot="1" x14ac:dyDescent="0.3">
      <c r="A59" s="403"/>
      <c r="B59" s="399"/>
      <c r="C59" s="271" t="s">
        <v>173</v>
      </c>
      <c r="D59" s="72">
        <v>322</v>
      </c>
      <c r="E59" s="212" t="s">
        <v>280</v>
      </c>
    </row>
    <row r="60" spans="1:5" s="57" customFormat="1" ht="102.75" thickBot="1" x14ac:dyDescent="0.3">
      <c r="A60" s="403"/>
      <c r="B60" s="399"/>
      <c r="C60" s="271" t="s">
        <v>174</v>
      </c>
      <c r="D60" s="72">
        <v>329</v>
      </c>
      <c r="E60" s="212" t="s">
        <v>281</v>
      </c>
    </row>
    <row r="61" spans="1:5" s="57" customFormat="1" ht="51.75" thickBot="1" x14ac:dyDescent="0.3">
      <c r="A61" s="403"/>
      <c r="B61" s="399"/>
      <c r="C61" s="271" t="s">
        <v>175</v>
      </c>
      <c r="D61" s="72">
        <v>75.915999999999997</v>
      </c>
      <c r="E61" s="212" t="s">
        <v>233</v>
      </c>
    </row>
    <row r="62" spans="1:5" s="57" customFormat="1" ht="64.5" thickBot="1" x14ac:dyDescent="0.3">
      <c r="A62" s="403"/>
      <c r="B62" s="399"/>
      <c r="C62" s="271" t="s">
        <v>176</v>
      </c>
      <c r="D62" s="72">
        <v>40.173000000000002</v>
      </c>
      <c r="E62" s="212" t="s">
        <v>234</v>
      </c>
    </row>
    <row r="63" spans="1:5" s="57" customFormat="1" ht="166.5" thickBot="1" x14ac:dyDescent="0.3">
      <c r="A63" s="403"/>
      <c r="B63" s="399"/>
      <c r="C63" s="271" t="s">
        <v>177</v>
      </c>
      <c r="D63" s="72">
        <v>83</v>
      </c>
      <c r="E63" s="212" t="s">
        <v>235</v>
      </c>
    </row>
    <row r="64" spans="1:5" s="57" customFormat="1" ht="128.25" thickBot="1" x14ac:dyDescent="0.3">
      <c r="A64" s="392"/>
      <c r="B64" s="391" t="s">
        <v>215</v>
      </c>
      <c r="C64" s="271" t="s">
        <v>216</v>
      </c>
      <c r="D64" s="72" t="s">
        <v>221</v>
      </c>
      <c r="E64" s="212" t="s">
        <v>359</v>
      </c>
    </row>
    <row r="65" spans="1:6" s="57" customFormat="1" ht="166.5" thickBot="1" x14ac:dyDescent="0.3">
      <c r="A65" s="392"/>
      <c r="B65" s="391"/>
      <c r="C65" s="271" t="s">
        <v>217</v>
      </c>
      <c r="D65" s="72" t="s">
        <v>222</v>
      </c>
      <c r="E65" s="212" t="s">
        <v>282</v>
      </c>
    </row>
    <row r="66" spans="1:6" s="57" customFormat="1" ht="204.75" thickBot="1" x14ac:dyDescent="0.3">
      <c r="A66" s="392"/>
      <c r="B66" s="391"/>
      <c r="C66" s="271" t="s">
        <v>218</v>
      </c>
      <c r="D66" s="72" t="s">
        <v>223</v>
      </c>
      <c r="E66" s="212" t="s">
        <v>237</v>
      </c>
    </row>
    <row r="67" spans="1:6" s="57" customFormat="1" ht="179.25" thickBot="1" x14ac:dyDescent="0.3">
      <c r="A67" s="392"/>
      <c r="B67" s="391"/>
      <c r="C67" s="271" t="s">
        <v>219</v>
      </c>
      <c r="D67" s="72" t="s">
        <v>224</v>
      </c>
      <c r="E67" s="212" t="s">
        <v>236</v>
      </c>
    </row>
    <row r="68" spans="1:6" s="57" customFormat="1" ht="217.5" thickBot="1" x14ac:dyDescent="0.3">
      <c r="A68" s="392"/>
      <c r="B68" s="391"/>
      <c r="C68" s="271" t="s">
        <v>220</v>
      </c>
      <c r="D68" s="72">
        <v>46.962000000000003</v>
      </c>
      <c r="E68" s="212" t="s">
        <v>283</v>
      </c>
    </row>
    <row r="69" spans="1:6" s="57" customFormat="1" x14ac:dyDescent="0.25">
      <c r="A69" s="64"/>
      <c r="B69" s="63"/>
      <c r="C69" s="273"/>
      <c r="D69" s="74"/>
      <c r="E69" s="185"/>
      <c r="F69" s="185"/>
    </row>
    <row r="70" spans="1:6" x14ac:dyDescent="0.25">
      <c r="A70" s="7"/>
    </row>
    <row r="71" spans="1:6" ht="15.75" thickBot="1" x14ac:dyDescent="0.3">
      <c r="A71" s="339" t="s">
        <v>40</v>
      </c>
      <c r="B71" s="339"/>
      <c r="C71" s="339"/>
      <c r="D71" s="339"/>
    </row>
    <row r="72" spans="1:6" ht="64.5" thickBot="1" x14ac:dyDescent="0.3">
      <c r="A72" s="34" t="s">
        <v>41</v>
      </c>
      <c r="B72" s="35" t="s">
        <v>42</v>
      </c>
      <c r="C72" s="274" t="s">
        <v>43</v>
      </c>
      <c r="D72" s="65" t="s">
        <v>38</v>
      </c>
    </row>
    <row r="73" spans="1:6" ht="192" thickBot="1" x14ac:dyDescent="0.3">
      <c r="A73" s="205" t="s">
        <v>342</v>
      </c>
      <c r="B73" s="186" t="s">
        <v>238</v>
      </c>
      <c r="C73" s="275" t="s">
        <v>341</v>
      </c>
      <c r="D73" s="217" t="s">
        <v>284</v>
      </c>
      <c r="E73" s="190"/>
    </row>
    <row r="74" spans="1:6" s="191" customFormat="1" x14ac:dyDescent="0.25">
      <c r="A74" s="187"/>
      <c r="B74" s="188"/>
      <c r="C74" s="276"/>
      <c r="D74" s="189"/>
      <c r="E74" s="190"/>
    </row>
    <row r="75" spans="1:6" s="191" customFormat="1" x14ac:dyDescent="0.25">
      <c r="A75" s="187"/>
      <c r="B75" s="188"/>
      <c r="C75" s="276"/>
      <c r="D75" s="189"/>
      <c r="E75" s="190"/>
    </row>
    <row r="76" spans="1:6" x14ac:dyDescent="0.25">
      <c r="A76" s="8"/>
    </row>
    <row r="77" spans="1:6" ht="15.75" thickBot="1" x14ac:dyDescent="0.3">
      <c r="A77" s="356" t="s">
        <v>44</v>
      </c>
      <c r="B77" s="356"/>
      <c r="C77" s="356"/>
    </row>
    <row r="78" spans="1:6" ht="39.75" customHeight="1" thickBot="1" x14ac:dyDescent="0.3">
      <c r="A78" s="37" t="s">
        <v>45</v>
      </c>
      <c r="B78" s="38" t="s">
        <v>46</v>
      </c>
      <c r="C78" s="277" t="s">
        <v>47</v>
      </c>
    </row>
    <row r="79" spans="1:6" ht="217.5" thickBot="1" x14ac:dyDescent="0.3">
      <c r="A79" s="220" t="s">
        <v>48</v>
      </c>
      <c r="B79" s="219" t="s">
        <v>292</v>
      </c>
      <c r="C79" s="278" t="s">
        <v>343</v>
      </c>
    </row>
    <row r="80" spans="1:6" ht="409.6" thickBot="1" x14ac:dyDescent="0.3">
      <c r="A80" s="226" t="s">
        <v>49</v>
      </c>
      <c r="B80" s="214" t="s">
        <v>344</v>
      </c>
      <c r="C80" s="279" t="s">
        <v>345</v>
      </c>
      <c r="D80" s="190"/>
    </row>
    <row r="81" spans="1:6" ht="128.25" thickBot="1" x14ac:dyDescent="0.3">
      <c r="A81" s="39" t="s">
        <v>50</v>
      </c>
      <c r="B81" s="213" t="s">
        <v>285</v>
      </c>
      <c r="C81" s="213" t="s">
        <v>287</v>
      </c>
    </row>
    <row r="82" spans="1:6" ht="90" thickBot="1" x14ac:dyDescent="0.3">
      <c r="A82" s="10" t="s">
        <v>51</v>
      </c>
      <c r="B82" s="215" t="s">
        <v>291</v>
      </c>
      <c r="C82" s="215" t="s">
        <v>346</v>
      </c>
      <c r="D82" s="190"/>
    </row>
    <row r="83" spans="1:6" ht="192" thickBot="1" x14ac:dyDescent="0.3">
      <c r="A83" s="39" t="s">
        <v>52</v>
      </c>
      <c r="B83" s="219" t="s">
        <v>357</v>
      </c>
      <c r="C83" s="312" t="s">
        <v>347</v>
      </c>
      <c r="D83" s="319"/>
    </row>
    <row r="84" spans="1:6" x14ac:dyDescent="0.25">
      <c r="A84" s="3"/>
    </row>
    <row r="85" spans="1:6" x14ac:dyDescent="0.25">
      <c r="A85" s="3"/>
    </row>
    <row r="86" spans="1:6" ht="15.75" thickBot="1" x14ac:dyDescent="0.3">
      <c r="A86" s="8" t="s">
        <v>53</v>
      </c>
      <c r="B86" s="20"/>
      <c r="F86" s="8"/>
    </row>
    <row r="87" spans="1:6" x14ac:dyDescent="0.25">
      <c r="A87" s="344" t="s">
        <v>54</v>
      </c>
      <c r="B87" s="344" t="s">
        <v>55</v>
      </c>
      <c r="C87" s="348" t="s">
        <v>56</v>
      </c>
      <c r="D87" s="349"/>
      <c r="E87" s="352" t="s">
        <v>57</v>
      </c>
      <c r="F87" s="344" t="s">
        <v>58</v>
      </c>
    </row>
    <row r="88" spans="1:6" ht="15.75" thickBot="1" x14ac:dyDescent="0.3">
      <c r="A88" s="345"/>
      <c r="B88" s="345"/>
      <c r="C88" s="350"/>
      <c r="D88" s="351"/>
      <c r="E88" s="353"/>
      <c r="F88" s="345"/>
    </row>
    <row r="89" spans="1:6" ht="115.5" thickBot="1" x14ac:dyDescent="0.3">
      <c r="A89" s="41" t="s">
        <v>59</v>
      </c>
      <c r="B89" s="194" t="s">
        <v>239</v>
      </c>
      <c r="C89" s="340"/>
      <c r="D89" s="341"/>
      <c r="E89" s="192" t="s">
        <v>240</v>
      </c>
      <c r="F89" s="215" t="s">
        <v>356</v>
      </c>
    </row>
    <row r="90" spans="1:6" ht="77.25" thickBot="1" x14ac:dyDescent="0.3">
      <c r="A90" s="12" t="s">
        <v>60</v>
      </c>
      <c r="B90" s="195" t="s">
        <v>239</v>
      </c>
      <c r="C90" s="342"/>
      <c r="D90" s="343"/>
      <c r="E90" s="193" t="s">
        <v>241</v>
      </c>
      <c r="F90" s="216" t="s">
        <v>358</v>
      </c>
    </row>
    <row r="91" spans="1:6" x14ac:dyDescent="0.25">
      <c r="A91" s="13"/>
      <c r="B91" s="13"/>
      <c r="C91" s="280"/>
      <c r="D91" s="75"/>
      <c r="E91" s="75"/>
      <c r="F91" s="13"/>
    </row>
    <row r="92" spans="1:6" x14ac:dyDescent="0.25">
      <c r="A92" s="3"/>
    </row>
    <row r="93" spans="1:6" ht="15.75" thickBot="1" x14ac:dyDescent="0.3">
      <c r="A93" s="3"/>
    </row>
    <row r="94" spans="1:6" x14ac:dyDescent="0.25">
      <c r="A94" s="344" t="s">
        <v>61</v>
      </c>
      <c r="B94" s="344" t="s">
        <v>62</v>
      </c>
      <c r="C94" s="346" t="s">
        <v>58</v>
      </c>
    </row>
    <row r="95" spans="1:6" ht="15.75" thickBot="1" x14ac:dyDescent="0.3">
      <c r="A95" s="345" t="s">
        <v>63</v>
      </c>
      <c r="B95" s="345"/>
      <c r="C95" s="347"/>
    </row>
    <row r="96" spans="1:6" ht="15.75" thickBot="1" x14ac:dyDescent="0.3">
      <c r="A96" s="41" t="s">
        <v>64</v>
      </c>
      <c r="B96" s="42" t="s">
        <v>5</v>
      </c>
      <c r="C96" s="281"/>
    </row>
    <row r="97" spans="1:5" ht="15.75" thickBot="1" x14ac:dyDescent="0.3">
      <c r="A97" s="11" t="s">
        <v>65</v>
      </c>
      <c r="B97" s="14"/>
      <c r="C97" s="282"/>
    </row>
    <row r="98" spans="1:5" ht="39" thickBot="1" x14ac:dyDescent="0.3">
      <c r="A98" s="41" t="s">
        <v>66</v>
      </c>
      <c r="B98" s="196" t="s">
        <v>242</v>
      </c>
      <c r="C98" s="283" t="s">
        <v>243</v>
      </c>
    </row>
    <row r="99" spans="1:5" ht="15.75" thickBot="1" x14ac:dyDescent="0.3">
      <c r="A99" s="11" t="s">
        <v>67</v>
      </c>
      <c r="B99" s="14"/>
      <c r="C99" s="282"/>
    </row>
    <row r="100" spans="1:5" x14ac:dyDescent="0.25">
      <c r="A100" s="8"/>
    </row>
    <row r="101" spans="1:5" ht="15.75" thickBot="1" x14ac:dyDescent="0.3">
      <c r="A101" s="356" t="s">
        <v>68</v>
      </c>
      <c r="B101" s="356"/>
      <c r="C101" s="356"/>
    </row>
    <row r="102" spans="1:5" ht="25.5" x14ac:dyDescent="0.25">
      <c r="A102" s="197" t="s">
        <v>69</v>
      </c>
      <c r="B102" s="198" t="s">
        <v>70</v>
      </c>
      <c r="C102" s="284" t="s">
        <v>71</v>
      </c>
    </row>
    <row r="103" spans="1:5" s="191" customFormat="1" ht="51" x14ac:dyDescent="0.25">
      <c r="A103" s="224" t="s">
        <v>301</v>
      </c>
      <c r="B103" s="225" t="s">
        <v>299</v>
      </c>
      <c r="C103" s="285" t="s">
        <v>300</v>
      </c>
      <c r="D103" s="190"/>
      <c r="E103" s="190"/>
    </row>
    <row r="104" spans="1:5" s="58" customFormat="1" x14ac:dyDescent="0.25">
      <c r="A104" s="202" t="s">
        <v>246</v>
      </c>
      <c r="B104" s="199">
        <v>65005</v>
      </c>
      <c r="C104" s="363" t="s">
        <v>274</v>
      </c>
      <c r="D104" s="71"/>
      <c r="E104" s="71"/>
    </row>
    <row r="105" spans="1:5" s="58" customFormat="1" x14ac:dyDescent="0.25">
      <c r="A105" s="202" t="s">
        <v>247</v>
      </c>
      <c r="B105" s="199">
        <v>579</v>
      </c>
      <c r="C105" s="364"/>
      <c r="D105" s="71"/>
      <c r="E105" s="71"/>
    </row>
    <row r="106" spans="1:5" s="58" customFormat="1" x14ac:dyDescent="0.25">
      <c r="A106" s="202" t="s">
        <v>248</v>
      </c>
      <c r="B106" s="199">
        <v>1867</v>
      </c>
      <c r="C106" s="364"/>
      <c r="D106" s="71"/>
      <c r="E106" s="71"/>
    </row>
    <row r="107" spans="1:5" s="58" customFormat="1" x14ac:dyDescent="0.25">
      <c r="A107" s="202" t="s">
        <v>249</v>
      </c>
      <c r="B107" s="199">
        <v>171463</v>
      </c>
      <c r="C107" s="364"/>
      <c r="D107" s="71"/>
      <c r="E107" s="71"/>
    </row>
    <row r="108" spans="1:5" s="58" customFormat="1" x14ac:dyDescent="0.25">
      <c r="A108" s="202" t="s">
        <v>250</v>
      </c>
      <c r="B108" s="199">
        <v>460</v>
      </c>
      <c r="C108" s="364"/>
      <c r="D108" s="71"/>
      <c r="E108" s="71"/>
    </row>
    <row r="109" spans="1:5" s="58" customFormat="1" x14ac:dyDescent="0.25">
      <c r="A109" s="202" t="s">
        <v>251</v>
      </c>
      <c r="B109" s="199">
        <v>7108</v>
      </c>
      <c r="C109" s="364"/>
      <c r="D109" s="71"/>
      <c r="E109" s="71"/>
    </row>
    <row r="110" spans="1:5" s="58" customFormat="1" x14ac:dyDescent="0.25">
      <c r="A110" s="202" t="s">
        <v>252</v>
      </c>
      <c r="B110" s="199">
        <v>4040</v>
      </c>
      <c r="C110" s="364"/>
      <c r="D110" s="71"/>
      <c r="E110" s="71"/>
    </row>
    <row r="111" spans="1:5" s="58" customFormat="1" x14ac:dyDescent="0.25">
      <c r="A111" s="202" t="s">
        <v>253</v>
      </c>
      <c r="B111" s="199">
        <v>815</v>
      </c>
      <c r="C111" s="364"/>
      <c r="D111" s="71"/>
      <c r="E111" s="71"/>
    </row>
    <row r="112" spans="1:5" s="58" customFormat="1" x14ac:dyDescent="0.25">
      <c r="A112" s="202" t="s">
        <v>254</v>
      </c>
      <c r="B112" s="199">
        <v>416</v>
      </c>
      <c r="C112" s="364"/>
      <c r="D112" s="71"/>
      <c r="E112" s="71"/>
    </row>
    <row r="113" spans="1:5" s="58" customFormat="1" x14ac:dyDescent="0.25">
      <c r="A113" s="202" t="s">
        <v>255</v>
      </c>
      <c r="B113" s="199">
        <v>181</v>
      </c>
      <c r="C113" s="365"/>
      <c r="D113" s="71"/>
      <c r="E113" s="71"/>
    </row>
    <row r="114" spans="1:5" s="58" customFormat="1" x14ac:dyDescent="0.25">
      <c r="A114" s="200" t="s">
        <v>256</v>
      </c>
      <c r="B114" s="199">
        <v>105117</v>
      </c>
      <c r="C114" s="363" t="s">
        <v>268</v>
      </c>
      <c r="D114" s="71"/>
      <c r="E114" s="71"/>
    </row>
    <row r="115" spans="1:5" s="58" customFormat="1" x14ac:dyDescent="0.25">
      <c r="A115" s="200" t="s">
        <v>257</v>
      </c>
      <c r="B115" s="199">
        <v>4850</v>
      </c>
      <c r="C115" s="393"/>
      <c r="D115" s="71"/>
      <c r="E115" s="71"/>
    </row>
    <row r="116" spans="1:5" s="58" customFormat="1" x14ac:dyDescent="0.25">
      <c r="A116" s="200" t="s">
        <v>258</v>
      </c>
      <c r="B116" s="199">
        <v>7268</v>
      </c>
      <c r="C116" s="393"/>
      <c r="D116" s="71"/>
      <c r="E116" s="71"/>
    </row>
    <row r="117" spans="1:5" s="58" customFormat="1" x14ac:dyDescent="0.25">
      <c r="A117" s="200" t="s">
        <v>259</v>
      </c>
      <c r="B117" s="199">
        <v>115</v>
      </c>
      <c r="C117" s="393"/>
      <c r="D117" s="71"/>
      <c r="E117" s="71"/>
    </row>
    <row r="118" spans="1:5" s="58" customFormat="1" x14ac:dyDescent="0.25">
      <c r="A118" s="200" t="s">
        <v>260</v>
      </c>
      <c r="B118" s="199">
        <v>2841</v>
      </c>
      <c r="C118" s="393"/>
      <c r="D118" s="71"/>
      <c r="E118" s="71"/>
    </row>
    <row r="119" spans="1:5" s="58" customFormat="1" x14ac:dyDescent="0.25">
      <c r="A119" s="200" t="s">
        <v>261</v>
      </c>
      <c r="B119" s="199">
        <v>256</v>
      </c>
      <c r="C119" s="393"/>
      <c r="D119" s="71"/>
      <c r="E119" s="71"/>
    </row>
    <row r="120" spans="1:5" s="58" customFormat="1" x14ac:dyDescent="0.25">
      <c r="A120" s="200" t="s">
        <v>262</v>
      </c>
      <c r="B120" s="199">
        <v>199</v>
      </c>
      <c r="C120" s="393"/>
      <c r="D120" s="71"/>
      <c r="E120" s="71"/>
    </row>
    <row r="121" spans="1:5" s="58" customFormat="1" x14ac:dyDescent="0.25">
      <c r="A121" s="200" t="s">
        <v>263</v>
      </c>
      <c r="B121" s="199">
        <v>392</v>
      </c>
      <c r="C121" s="393"/>
      <c r="D121" s="71"/>
      <c r="E121" s="71"/>
    </row>
    <row r="122" spans="1:5" s="58" customFormat="1" x14ac:dyDescent="0.25">
      <c r="A122" s="200" t="s">
        <v>264</v>
      </c>
      <c r="B122" s="199">
        <v>412</v>
      </c>
      <c r="C122" s="393"/>
      <c r="D122" s="71"/>
      <c r="E122" s="71"/>
    </row>
    <row r="123" spans="1:5" s="58" customFormat="1" x14ac:dyDescent="0.25">
      <c r="A123" s="200" t="s">
        <v>265</v>
      </c>
      <c r="B123" s="199">
        <v>424</v>
      </c>
      <c r="C123" s="393"/>
      <c r="D123" s="71"/>
      <c r="E123" s="71"/>
    </row>
    <row r="124" spans="1:5" s="58" customFormat="1" x14ac:dyDescent="0.25">
      <c r="A124" s="200" t="s">
        <v>266</v>
      </c>
      <c r="B124" s="199">
        <v>11475</v>
      </c>
      <c r="C124" s="393"/>
      <c r="D124" s="71"/>
      <c r="E124" s="71"/>
    </row>
    <row r="125" spans="1:5" s="58" customFormat="1" x14ac:dyDescent="0.25">
      <c r="A125" s="200" t="s">
        <v>267</v>
      </c>
      <c r="B125" s="199">
        <v>101967</v>
      </c>
      <c r="C125" s="394"/>
      <c r="D125" s="71"/>
      <c r="E125" s="71"/>
    </row>
    <row r="126" spans="1:5" s="58" customFormat="1" x14ac:dyDescent="0.25">
      <c r="A126" s="200" t="s">
        <v>269</v>
      </c>
      <c r="B126" s="199">
        <v>257</v>
      </c>
      <c r="C126" s="363" t="s">
        <v>272</v>
      </c>
      <c r="D126" s="71"/>
      <c r="E126" s="71"/>
    </row>
    <row r="127" spans="1:5" s="58" customFormat="1" x14ac:dyDescent="0.25">
      <c r="A127" s="200" t="s">
        <v>270</v>
      </c>
      <c r="B127" s="199">
        <v>494</v>
      </c>
      <c r="C127" s="364"/>
      <c r="D127" s="71"/>
      <c r="E127" s="71"/>
    </row>
    <row r="128" spans="1:5" s="58" customFormat="1" x14ac:dyDescent="0.25">
      <c r="A128" s="200" t="s">
        <v>348</v>
      </c>
      <c r="B128" s="199">
        <v>595</v>
      </c>
      <c r="C128" s="364"/>
      <c r="D128" s="71"/>
      <c r="E128" s="71"/>
    </row>
    <row r="129" spans="1:5" s="58" customFormat="1" x14ac:dyDescent="0.25">
      <c r="A129" s="200" t="s">
        <v>271</v>
      </c>
      <c r="B129" s="199">
        <v>3609</v>
      </c>
      <c r="C129" s="364"/>
      <c r="D129" s="71"/>
      <c r="E129" s="71"/>
    </row>
    <row r="130" spans="1:5" s="58" customFormat="1" x14ac:dyDescent="0.25">
      <c r="A130" s="200" t="s">
        <v>273</v>
      </c>
      <c r="B130" s="199">
        <v>19862</v>
      </c>
      <c r="C130" s="365"/>
      <c r="D130" s="71"/>
      <c r="E130" s="71"/>
    </row>
    <row r="131" spans="1:5" s="58" customFormat="1" ht="38.25" x14ac:dyDescent="0.25">
      <c r="A131" s="203" t="s">
        <v>244</v>
      </c>
      <c r="B131" s="201" t="s">
        <v>293</v>
      </c>
      <c r="C131" s="286" t="s">
        <v>245</v>
      </c>
      <c r="D131" s="190"/>
      <c r="E131" s="71"/>
    </row>
    <row r="132" spans="1:5" s="58" customFormat="1" ht="25.5" x14ac:dyDescent="0.25">
      <c r="A132" s="218" t="s">
        <v>288</v>
      </c>
      <c r="B132" s="199" t="s">
        <v>289</v>
      </c>
      <c r="C132" s="286" t="s">
        <v>290</v>
      </c>
      <c r="D132" s="71"/>
      <c r="E132" s="71"/>
    </row>
    <row r="133" spans="1:5" x14ac:dyDescent="0.25">
      <c r="A133" s="8"/>
    </row>
    <row r="134" spans="1:5" ht="15.75" thickBot="1" x14ac:dyDescent="0.3">
      <c r="A134" s="8" t="s">
        <v>72</v>
      </c>
      <c r="B134" s="20"/>
    </row>
    <row r="135" spans="1:5" ht="25.5" x14ac:dyDescent="0.25">
      <c r="A135" s="40" t="s">
        <v>73</v>
      </c>
      <c r="B135" s="40" t="s">
        <v>62</v>
      </c>
      <c r="C135" s="287" t="s">
        <v>38</v>
      </c>
    </row>
    <row r="136" spans="1:5" ht="15.75" thickBot="1" x14ac:dyDescent="0.3">
      <c r="A136" s="41" t="s">
        <v>74</v>
      </c>
      <c r="B136" s="42"/>
      <c r="C136" s="281"/>
    </row>
    <row r="137" spans="1:5" ht="15.75" thickBot="1" x14ac:dyDescent="0.3">
      <c r="A137" s="206" t="s">
        <v>75</v>
      </c>
      <c r="B137" s="209"/>
      <c r="C137" s="288"/>
    </row>
    <row r="138" spans="1:5" ht="281.25" thickBot="1" x14ac:dyDescent="0.3">
      <c r="A138" s="207" t="s">
        <v>76</v>
      </c>
      <c r="B138" s="221" t="s">
        <v>275</v>
      </c>
      <c r="C138" s="289" t="s">
        <v>286</v>
      </c>
    </row>
    <row r="139" spans="1:5" x14ac:dyDescent="0.25">
      <c r="A139" s="8"/>
    </row>
    <row r="140" spans="1:5" x14ac:dyDescent="0.25">
      <c r="A140" s="8"/>
    </row>
    <row r="141" spans="1:5" ht="15.75" thickBot="1" x14ac:dyDescent="0.3">
      <c r="A141" s="3" t="s">
        <v>77</v>
      </c>
    </row>
    <row r="142" spans="1:5" ht="26.25" thickBot="1" x14ac:dyDescent="0.3">
      <c r="A142" s="43" t="s">
        <v>78</v>
      </c>
      <c r="B142" s="44" t="s">
        <v>79</v>
      </c>
      <c r="C142" s="290" t="s">
        <v>38</v>
      </c>
      <c r="D142" s="68" t="s">
        <v>58</v>
      </c>
    </row>
    <row r="143" spans="1:5" ht="39" thickBot="1" x14ac:dyDescent="0.3">
      <c r="A143" s="55" t="s">
        <v>151</v>
      </c>
      <c r="B143" s="46"/>
      <c r="C143" s="291"/>
      <c r="D143" s="76"/>
    </row>
    <row r="144" spans="1:5" ht="51.75" thickBot="1" x14ac:dyDescent="0.3">
      <c r="A144" s="15" t="s">
        <v>80</v>
      </c>
      <c r="B144" s="16"/>
      <c r="C144" s="292"/>
      <c r="D144" s="77"/>
    </row>
    <row r="145" spans="1:4" ht="39" thickBot="1" x14ac:dyDescent="0.3">
      <c r="A145" s="45" t="s">
        <v>81</v>
      </c>
      <c r="B145" s="46"/>
      <c r="C145" s="291"/>
      <c r="D145" s="76"/>
    </row>
    <row r="146" spans="1:4" ht="15.75" thickBot="1" x14ac:dyDescent="0.3">
      <c r="A146" s="357" t="s">
        <v>82</v>
      </c>
      <c r="B146" s="358"/>
      <c r="C146" s="358"/>
      <c r="D146" s="359"/>
    </row>
    <row r="147" spans="1:4" ht="15.75" thickBot="1" x14ac:dyDescent="0.3">
      <c r="A147" s="357"/>
      <c r="B147" s="358"/>
      <c r="C147" s="358"/>
      <c r="D147" s="359"/>
    </row>
    <row r="148" spans="1:4" x14ac:dyDescent="0.25">
      <c r="A148" s="1"/>
    </row>
    <row r="149" spans="1:4" x14ac:dyDescent="0.25">
      <c r="A149" s="7"/>
    </row>
    <row r="150" spans="1:4" ht="15.75" thickBot="1" x14ac:dyDescent="0.3">
      <c r="A150" s="356" t="s">
        <v>83</v>
      </c>
      <c r="B150" s="356"/>
      <c r="C150" s="356"/>
    </row>
    <row r="151" spans="1:4" ht="39" thickBot="1" x14ac:dyDescent="0.3">
      <c r="A151" s="43" t="s">
        <v>84</v>
      </c>
      <c r="B151" s="44" t="s">
        <v>85</v>
      </c>
      <c r="C151" s="290" t="s">
        <v>86</v>
      </c>
    </row>
    <row r="152" spans="1:4" ht="15.75" thickBot="1" x14ac:dyDescent="0.3">
      <c r="A152" s="45" t="s">
        <v>87</v>
      </c>
      <c r="B152" s="222" t="s">
        <v>294</v>
      </c>
      <c r="C152" s="293" t="s">
        <v>239</v>
      </c>
      <c r="D152" s="190"/>
    </row>
    <row r="153" spans="1:4" ht="26.25" thickBot="1" x14ac:dyDescent="0.3">
      <c r="A153" s="15" t="s">
        <v>88</v>
      </c>
      <c r="B153" s="223" t="s">
        <v>295</v>
      </c>
      <c r="C153" s="294" t="s">
        <v>239</v>
      </c>
      <c r="D153" s="190"/>
    </row>
    <row r="154" spans="1:4" ht="15.75" thickBot="1" x14ac:dyDescent="0.3">
      <c r="A154" s="45" t="s">
        <v>89</v>
      </c>
      <c r="B154" s="222" t="s">
        <v>295</v>
      </c>
      <c r="C154" s="293" t="s">
        <v>239</v>
      </c>
      <c r="D154" s="190"/>
    </row>
    <row r="155" spans="1:4" ht="15.75" thickBot="1" x14ac:dyDescent="0.3">
      <c r="A155" s="15" t="s">
        <v>90</v>
      </c>
      <c r="B155" s="223" t="s">
        <v>296</v>
      </c>
      <c r="C155" s="294" t="s">
        <v>239</v>
      </c>
      <c r="D155" s="190"/>
    </row>
    <row r="156" spans="1:4" ht="26.25" thickBot="1" x14ac:dyDescent="0.3">
      <c r="A156" s="45" t="s">
        <v>91</v>
      </c>
      <c r="B156" s="222" t="s">
        <v>361</v>
      </c>
      <c r="C156" s="293" t="s">
        <v>239</v>
      </c>
      <c r="D156" s="190"/>
    </row>
    <row r="157" spans="1:4" ht="26.25" thickBot="1" x14ac:dyDescent="0.3">
      <c r="A157" s="15" t="s">
        <v>92</v>
      </c>
      <c r="B157" s="223" t="s">
        <v>297</v>
      </c>
      <c r="C157" s="294"/>
      <c r="D157" s="190"/>
    </row>
    <row r="158" spans="1:4" ht="26.25" thickBot="1" x14ac:dyDescent="0.3">
      <c r="A158" s="45" t="s">
        <v>67</v>
      </c>
      <c r="B158" s="222" t="s">
        <v>298</v>
      </c>
      <c r="C158" s="293" t="s">
        <v>239</v>
      </c>
      <c r="D158" s="190"/>
    </row>
    <row r="159" spans="1:4" x14ac:dyDescent="0.25">
      <c r="A159" s="1"/>
    </row>
    <row r="160" spans="1:4" x14ac:dyDescent="0.25">
      <c r="A160" s="1"/>
    </row>
    <row r="161" spans="1:8" x14ac:dyDescent="0.25">
      <c r="A161" s="356" t="s">
        <v>93</v>
      </c>
      <c r="B161" s="356"/>
      <c r="C161" s="356"/>
    </row>
    <row r="162" spans="1:8" ht="15.75" thickBot="1" x14ac:dyDescent="0.3">
      <c r="A162" s="1"/>
    </row>
    <row r="163" spans="1:8" ht="15.75" thickBot="1" x14ac:dyDescent="0.3">
      <c r="A163" s="37" t="s">
        <v>94</v>
      </c>
      <c r="B163" s="38" t="s">
        <v>55</v>
      </c>
      <c r="C163" s="295" t="s">
        <v>56</v>
      </c>
      <c r="D163" s="67" t="s">
        <v>95</v>
      </c>
      <c r="E163" s="360"/>
    </row>
    <row r="164" spans="1:8" ht="39" thickBot="1" x14ac:dyDescent="0.3">
      <c r="A164" s="48" t="s">
        <v>96</v>
      </c>
      <c r="B164" s="49" t="s">
        <v>239</v>
      </c>
      <c r="C164" s="296"/>
      <c r="D164" s="208" t="s">
        <v>276</v>
      </c>
      <c r="E164" s="360"/>
    </row>
    <row r="165" spans="1:8" ht="15.75" thickBot="1" x14ac:dyDescent="0.3">
      <c r="A165" s="18"/>
      <c r="B165" s="19"/>
      <c r="C165" s="297"/>
      <c r="D165" s="70"/>
      <c r="E165" s="360"/>
    </row>
    <row r="166" spans="1:8" x14ac:dyDescent="0.25">
      <c r="A166" s="1"/>
    </row>
    <row r="167" spans="1:8" x14ac:dyDescent="0.25">
      <c r="A167" s="1"/>
    </row>
    <row r="168" spans="1:8" s="191" customFormat="1" x14ac:dyDescent="0.25">
      <c r="A168" s="362" t="s">
        <v>97</v>
      </c>
      <c r="B168" s="362"/>
      <c r="C168" s="362"/>
      <c r="D168" s="190"/>
      <c r="E168" s="190"/>
    </row>
    <row r="169" spans="1:8" s="191" customFormat="1" x14ac:dyDescent="0.25">
      <c r="A169" s="227"/>
      <c r="C169" s="298"/>
      <c r="D169" s="190"/>
      <c r="E169" s="190"/>
    </row>
    <row r="170" spans="1:8" s="191" customFormat="1" ht="39" x14ac:dyDescent="0.25">
      <c r="A170" s="227" t="s">
        <v>98</v>
      </c>
      <c r="C170" s="298"/>
      <c r="D170" s="190"/>
      <c r="E170" s="190"/>
    </row>
    <row r="171" spans="1:8" s="191" customFormat="1" x14ac:dyDescent="0.25">
      <c r="A171" s="227"/>
      <c r="C171" s="298"/>
      <c r="D171" s="190"/>
      <c r="E171" s="190"/>
    </row>
    <row r="172" spans="1:8" ht="22.5" customHeight="1" x14ac:dyDescent="0.25">
      <c r="A172" s="251" t="s">
        <v>99</v>
      </c>
      <c r="B172" s="251" t="s">
        <v>100</v>
      </c>
      <c r="C172" s="299" t="s">
        <v>101</v>
      </c>
      <c r="D172" s="252" t="s">
        <v>38</v>
      </c>
      <c r="E172" s="252" t="s">
        <v>102</v>
      </c>
      <c r="F172" s="361"/>
      <c r="G172" s="366"/>
      <c r="H172" s="366"/>
    </row>
    <row r="173" spans="1:8" s="183" customFormat="1" ht="15" customHeight="1" x14ac:dyDescent="0.25">
      <c r="A173" s="253" t="s">
        <v>360</v>
      </c>
      <c r="B173" s="323">
        <v>32773.54</v>
      </c>
      <c r="C173" s="254">
        <v>1</v>
      </c>
      <c r="D173" s="320"/>
      <c r="E173" s="388" t="s">
        <v>180</v>
      </c>
      <c r="F173" s="361"/>
      <c r="G173" s="366"/>
      <c r="H173" s="366"/>
    </row>
    <row r="174" spans="1:8" s="183" customFormat="1" ht="25.5" x14ac:dyDescent="0.25">
      <c r="A174" s="253" t="s">
        <v>302</v>
      </c>
      <c r="B174" s="323">
        <v>15298.01</v>
      </c>
      <c r="C174" s="254">
        <v>1</v>
      </c>
      <c r="D174" s="320"/>
      <c r="E174" s="389"/>
      <c r="F174" s="361"/>
      <c r="G174" s="366"/>
      <c r="H174" s="366"/>
    </row>
    <row r="175" spans="1:8" s="183" customFormat="1" ht="25.5" x14ac:dyDescent="0.25">
      <c r="A175" s="253" t="s">
        <v>303</v>
      </c>
      <c r="B175" s="323">
        <v>49570.18</v>
      </c>
      <c r="C175" s="254">
        <v>1</v>
      </c>
      <c r="D175" s="320"/>
      <c r="E175" s="389"/>
      <c r="F175" s="361"/>
      <c r="G175" s="366"/>
      <c r="H175" s="366"/>
    </row>
    <row r="176" spans="1:8" s="183" customFormat="1" ht="25.5" x14ac:dyDescent="0.25">
      <c r="A176" s="253" t="s">
        <v>304</v>
      </c>
      <c r="B176" s="323">
        <v>202734.07</v>
      </c>
      <c r="C176" s="254">
        <v>1</v>
      </c>
      <c r="D176" s="320"/>
      <c r="E176" s="389"/>
      <c r="F176" s="361"/>
      <c r="G176" s="366"/>
      <c r="H176" s="366"/>
    </row>
    <row r="177" spans="1:8" s="183" customFormat="1" ht="25.5" x14ac:dyDescent="0.25">
      <c r="A177" s="253" t="s">
        <v>305</v>
      </c>
      <c r="B177" s="323">
        <v>4449.2</v>
      </c>
      <c r="C177" s="254">
        <v>1</v>
      </c>
      <c r="D177" s="320"/>
      <c r="E177" s="389"/>
      <c r="F177" s="361"/>
      <c r="G177" s="366"/>
      <c r="H177" s="366"/>
    </row>
    <row r="178" spans="1:8" s="183" customFormat="1" ht="38.25" x14ac:dyDescent="0.25">
      <c r="A178" s="253" t="s">
        <v>306</v>
      </c>
      <c r="B178" s="323">
        <v>117779.03</v>
      </c>
      <c r="C178" s="254">
        <v>1</v>
      </c>
      <c r="D178" s="320"/>
      <c r="E178" s="389"/>
      <c r="F178" s="361"/>
      <c r="G178" s="366"/>
      <c r="H178" s="366"/>
    </row>
    <row r="179" spans="1:8" s="183" customFormat="1" x14ac:dyDescent="0.25">
      <c r="A179" s="253" t="s">
        <v>307</v>
      </c>
      <c r="B179" s="323">
        <v>15499.22</v>
      </c>
      <c r="C179" s="254">
        <v>1</v>
      </c>
      <c r="D179" s="320"/>
      <c r="E179" s="389"/>
      <c r="F179" s="361"/>
      <c r="G179" s="366"/>
      <c r="H179" s="366"/>
    </row>
    <row r="180" spans="1:8" s="183" customFormat="1" x14ac:dyDescent="0.25">
      <c r="A180" s="253" t="s">
        <v>308</v>
      </c>
      <c r="B180" s="323">
        <v>2673.22</v>
      </c>
      <c r="C180" s="254">
        <v>1</v>
      </c>
      <c r="D180" s="320"/>
      <c r="E180" s="389"/>
      <c r="F180" s="361"/>
      <c r="G180" s="366"/>
      <c r="H180" s="366"/>
    </row>
    <row r="181" spans="1:8" s="183" customFormat="1" x14ac:dyDescent="0.25">
      <c r="A181" s="253" t="s">
        <v>309</v>
      </c>
      <c r="B181" s="323">
        <v>3860.16</v>
      </c>
      <c r="C181" s="254">
        <v>1</v>
      </c>
      <c r="D181" s="320"/>
      <c r="E181" s="389"/>
      <c r="F181" s="361"/>
      <c r="G181" s="366"/>
      <c r="H181" s="366"/>
    </row>
    <row r="182" spans="1:8" s="183" customFormat="1" x14ac:dyDescent="0.25">
      <c r="A182" s="253" t="s">
        <v>310</v>
      </c>
      <c r="B182" s="323">
        <v>566.17999999999995</v>
      </c>
      <c r="C182" s="254">
        <v>1</v>
      </c>
      <c r="D182" s="320"/>
      <c r="E182" s="389"/>
      <c r="F182" s="361"/>
      <c r="G182" s="366"/>
      <c r="H182" s="366"/>
    </row>
    <row r="183" spans="1:8" s="183" customFormat="1" x14ac:dyDescent="0.25">
      <c r="A183" s="253" t="s">
        <v>311</v>
      </c>
      <c r="B183" s="323">
        <v>2747.45</v>
      </c>
      <c r="C183" s="254">
        <v>1</v>
      </c>
      <c r="D183" s="320"/>
      <c r="E183" s="389"/>
      <c r="F183" s="361"/>
      <c r="G183" s="366"/>
      <c r="H183" s="366"/>
    </row>
    <row r="184" spans="1:8" s="183" customFormat="1" ht="25.5" x14ac:dyDescent="0.25">
      <c r="A184" s="253" t="s">
        <v>312</v>
      </c>
      <c r="B184" s="323">
        <v>20076.45</v>
      </c>
      <c r="C184" s="254">
        <v>1</v>
      </c>
      <c r="D184" s="320"/>
      <c r="E184" s="389"/>
      <c r="F184" s="361"/>
      <c r="G184" s="366"/>
      <c r="H184" s="366"/>
    </row>
    <row r="185" spans="1:8" s="183" customFormat="1" x14ac:dyDescent="0.25">
      <c r="A185" s="253" t="s">
        <v>313</v>
      </c>
      <c r="B185" s="323">
        <v>5902.4</v>
      </c>
      <c r="C185" s="254">
        <v>1</v>
      </c>
      <c r="D185" s="320"/>
      <c r="E185" s="389"/>
      <c r="F185" s="361"/>
      <c r="G185" s="366"/>
      <c r="H185" s="366"/>
    </row>
    <row r="186" spans="1:8" s="183" customFormat="1" ht="25.5" x14ac:dyDescent="0.25">
      <c r="A186" s="253" t="s">
        <v>314</v>
      </c>
      <c r="B186" s="323">
        <v>3029.05</v>
      </c>
      <c r="C186" s="254">
        <v>1</v>
      </c>
      <c r="D186" s="320"/>
      <c r="E186" s="389"/>
      <c r="F186" s="361"/>
      <c r="G186" s="366"/>
      <c r="H186" s="366"/>
    </row>
    <row r="187" spans="1:8" ht="25.5" x14ac:dyDescent="0.25">
      <c r="A187" s="253" t="s">
        <v>315</v>
      </c>
      <c r="B187" s="323">
        <v>9476.01</v>
      </c>
      <c r="C187" s="254">
        <v>1</v>
      </c>
      <c r="D187" s="320"/>
      <c r="E187" s="389"/>
      <c r="F187" s="361"/>
      <c r="G187" s="366"/>
      <c r="H187" s="366"/>
    </row>
    <row r="188" spans="1:8" x14ac:dyDescent="0.25">
      <c r="A188" s="253" t="s">
        <v>316</v>
      </c>
      <c r="B188" s="323">
        <v>2668</v>
      </c>
      <c r="C188" s="254">
        <v>1</v>
      </c>
      <c r="D188" s="320"/>
      <c r="E188" s="389"/>
      <c r="F188" s="361"/>
      <c r="G188" s="366"/>
      <c r="H188" s="366"/>
    </row>
    <row r="189" spans="1:8" x14ac:dyDescent="0.25">
      <c r="A189" s="316" t="s">
        <v>317</v>
      </c>
      <c r="B189" s="324">
        <v>16461.87</v>
      </c>
      <c r="C189" s="317">
        <v>1</v>
      </c>
      <c r="D189" s="321"/>
      <c r="E189" s="389"/>
      <c r="F189" s="361"/>
      <c r="G189" s="366"/>
      <c r="H189" s="366"/>
    </row>
    <row r="190" spans="1:8" s="183" customFormat="1" ht="15" customHeight="1" x14ac:dyDescent="0.25">
      <c r="A190" s="253" t="s">
        <v>319</v>
      </c>
      <c r="B190" s="323">
        <v>1964.36</v>
      </c>
      <c r="C190" s="300">
        <v>100</v>
      </c>
      <c r="D190" s="320"/>
      <c r="E190" s="389"/>
      <c r="F190" s="361"/>
      <c r="G190" s="366"/>
      <c r="H190" s="366"/>
    </row>
    <row r="191" spans="1:8" s="183" customFormat="1" x14ac:dyDescent="0.25">
      <c r="A191" s="253" t="s">
        <v>319</v>
      </c>
      <c r="B191" s="323">
        <v>7763.92</v>
      </c>
      <c r="C191" s="300">
        <v>100</v>
      </c>
      <c r="D191" s="320"/>
      <c r="E191" s="389"/>
      <c r="F191" s="361"/>
      <c r="G191" s="366"/>
      <c r="H191" s="366"/>
    </row>
    <row r="192" spans="1:8" s="183" customFormat="1" ht="25.5" x14ac:dyDescent="0.25">
      <c r="A192" s="253" t="s">
        <v>320</v>
      </c>
      <c r="B192" s="323">
        <v>10778.91</v>
      </c>
      <c r="C192" s="300">
        <v>99.35</v>
      </c>
      <c r="D192" s="320"/>
      <c r="E192" s="389"/>
      <c r="F192" s="361"/>
      <c r="G192" s="366"/>
      <c r="H192" s="366"/>
    </row>
    <row r="193" spans="1:8" s="183" customFormat="1" x14ac:dyDescent="0.25">
      <c r="A193" s="253" t="s">
        <v>321</v>
      </c>
      <c r="B193" s="323">
        <v>1509.56</v>
      </c>
      <c r="C193" s="300">
        <v>100</v>
      </c>
      <c r="D193" s="320"/>
      <c r="E193" s="389"/>
      <c r="F193" s="361"/>
      <c r="G193" s="366"/>
      <c r="H193" s="366"/>
    </row>
    <row r="194" spans="1:8" s="183" customFormat="1" x14ac:dyDescent="0.25">
      <c r="A194" s="253" t="s">
        <v>321</v>
      </c>
      <c r="B194" s="323">
        <v>6110</v>
      </c>
      <c r="C194" s="300">
        <v>100</v>
      </c>
      <c r="D194" s="320"/>
      <c r="E194" s="389"/>
      <c r="F194" s="361"/>
      <c r="G194" s="366"/>
      <c r="H194" s="366"/>
    </row>
    <row r="195" spans="1:8" s="183" customFormat="1" ht="25.5" x14ac:dyDescent="0.25">
      <c r="A195" s="253" t="s">
        <v>322</v>
      </c>
      <c r="B195" s="323">
        <v>12119.21</v>
      </c>
      <c r="C195" s="300">
        <v>100</v>
      </c>
      <c r="D195" s="320"/>
      <c r="E195" s="389"/>
      <c r="F195" s="361"/>
      <c r="G195" s="366"/>
      <c r="H195" s="366"/>
    </row>
    <row r="196" spans="1:8" s="183" customFormat="1" ht="25.5" x14ac:dyDescent="0.25">
      <c r="A196" s="253" t="s">
        <v>323</v>
      </c>
      <c r="B196" s="323">
        <v>1052.98</v>
      </c>
      <c r="C196" s="300">
        <v>100</v>
      </c>
      <c r="D196" s="320"/>
      <c r="E196" s="389"/>
      <c r="F196" s="361"/>
      <c r="G196" s="366"/>
      <c r="H196" s="366"/>
    </row>
    <row r="197" spans="1:8" s="183" customFormat="1" ht="25.5" x14ac:dyDescent="0.25">
      <c r="A197" s="253" t="s">
        <v>324</v>
      </c>
      <c r="B197" s="323">
        <v>5358.78</v>
      </c>
      <c r="C197" s="300">
        <v>43.27</v>
      </c>
      <c r="D197" s="320" t="s">
        <v>333</v>
      </c>
      <c r="E197" s="389"/>
      <c r="F197" s="361"/>
      <c r="G197" s="366"/>
      <c r="H197" s="366"/>
    </row>
    <row r="198" spans="1:8" s="183" customFormat="1" x14ac:dyDescent="0.25">
      <c r="A198" s="253" t="s">
        <v>321</v>
      </c>
      <c r="B198" s="323">
        <v>11204.75</v>
      </c>
      <c r="C198" s="300">
        <v>99.91</v>
      </c>
      <c r="D198" s="320"/>
      <c r="E198" s="389"/>
      <c r="F198" s="361"/>
      <c r="G198" s="366"/>
      <c r="H198" s="366"/>
    </row>
    <row r="199" spans="1:8" s="183" customFormat="1" ht="25.5" x14ac:dyDescent="0.25">
      <c r="A199" s="253" t="s">
        <v>325</v>
      </c>
      <c r="B199" s="323">
        <v>33.6</v>
      </c>
      <c r="C199" s="300">
        <v>100</v>
      </c>
      <c r="D199" s="320"/>
      <c r="E199" s="389"/>
      <c r="F199" s="361"/>
      <c r="G199" s="366"/>
      <c r="H199" s="366"/>
    </row>
    <row r="200" spans="1:8" s="183" customFormat="1" ht="25.5" x14ac:dyDescent="0.25">
      <c r="A200" s="253" t="s">
        <v>326</v>
      </c>
      <c r="B200" s="323">
        <v>570.79999999999995</v>
      </c>
      <c r="C200" s="300">
        <v>100</v>
      </c>
      <c r="D200" s="320"/>
      <c r="E200" s="389"/>
      <c r="F200" s="361"/>
      <c r="G200" s="366"/>
      <c r="H200" s="366"/>
    </row>
    <row r="201" spans="1:8" s="183" customFormat="1" ht="25.5" x14ac:dyDescent="0.25">
      <c r="A201" s="253" t="s">
        <v>327</v>
      </c>
      <c r="B201" s="323">
        <v>3339.17</v>
      </c>
      <c r="C201" s="300">
        <v>100</v>
      </c>
      <c r="D201" s="320"/>
      <c r="E201" s="389"/>
      <c r="F201" s="361"/>
      <c r="G201" s="366"/>
      <c r="H201" s="366"/>
    </row>
    <row r="202" spans="1:8" s="183" customFormat="1" x14ac:dyDescent="0.25">
      <c r="A202" s="253" t="s">
        <v>328</v>
      </c>
      <c r="B202" s="323">
        <v>6560.96</v>
      </c>
      <c r="C202" s="300">
        <v>98.76</v>
      </c>
      <c r="D202" s="320"/>
      <c r="E202" s="389"/>
      <c r="F202" s="361"/>
      <c r="G202" s="366"/>
      <c r="H202" s="366"/>
    </row>
    <row r="203" spans="1:8" s="183" customFormat="1" x14ac:dyDescent="0.25">
      <c r="A203" s="253" t="s">
        <v>321</v>
      </c>
      <c r="B203" s="323">
        <v>73854.100000000006</v>
      </c>
      <c r="C203" s="300">
        <v>100</v>
      </c>
      <c r="D203" s="320"/>
      <c r="E203" s="389"/>
      <c r="F203" s="361"/>
      <c r="G203" s="366"/>
      <c r="H203" s="366"/>
    </row>
    <row r="204" spans="1:8" s="183" customFormat="1" ht="25.5" x14ac:dyDescent="0.25">
      <c r="A204" s="253" t="s">
        <v>329</v>
      </c>
      <c r="B204" s="323">
        <v>51062.64</v>
      </c>
      <c r="C204" s="300">
        <v>99.56</v>
      </c>
      <c r="D204" s="320"/>
      <c r="E204" s="389"/>
      <c r="F204" s="361"/>
      <c r="G204" s="366"/>
      <c r="H204" s="366"/>
    </row>
    <row r="205" spans="1:8" s="183" customFormat="1" ht="25.5" x14ac:dyDescent="0.25">
      <c r="A205" s="253" t="s">
        <v>329</v>
      </c>
      <c r="B205" s="323">
        <v>3406.62</v>
      </c>
      <c r="C205" s="300">
        <v>100</v>
      </c>
      <c r="D205" s="320"/>
      <c r="E205" s="389"/>
      <c r="F205" s="361"/>
      <c r="G205" s="366"/>
      <c r="H205" s="366"/>
    </row>
    <row r="206" spans="1:8" s="183" customFormat="1" ht="25.5" x14ac:dyDescent="0.25">
      <c r="A206" s="253" t="s">
        <v>329</v>
      </c>
      <c r="B206" s="323">
        <v>5480.4</v>
      </c>
      <c r="C206" s="300">
        <v>100</v>
      </c>
      <c r="D206" s="320"/>
      <c r="E206" s="389"/>
      <c r="F206" s="361"/>
      <c r="G206" s="366"/>
      <c r="H206" s="366"/>
    </row>
    <row r="207" spans="1:8" s="183" customFormat="1" ht="25.5" x14ac:dyDescent="0.25">
      <c r="A207" s="253" t="s">
        <v>330</v>
      </c>
      <c r="B207" s="323">
        <v>6410.5</v>
      </c>
      <c r="C207" s="300">
        <v>98.55</v>
      </c>
      <c r="D207" s="320"/>
      <c r="E207" s="389"/>
      <c r="F207" s="361"/>
      <c r="G207" s="366"/>
      <c r="H207" s="366"/>
    </row>
    <row r="208" spans="1:8" s="183" customFormat="1" x14ac:dyDescent="0.25">
      <c r="A208" s="253" t="s">
        <v>321</v>
      </c>
      <c r="B208" s="323">
        <v>94415.07</v>
      </c>
      <c r="C208" s="300">
        <v>99.83</v>
      </c>
      <c r="D208" s="320"/>
      <c r="E208" s="389"/>
      <c r="F208" s="361"/>
      <c r="G208" s="366"/>
      <c r="H208" s="366"/>
    </row>
    <row r="209" spans="1:8" s="183" customFormat="1" ht="38.25" x14ac:dyDescent="0.25">
      <c r="A209" s="253" t="s">
        <v>331</v>
      </c>
      <c r="B209" s="323">
        <v>8530.1299999999992</v>
      </c>
      <c r="C209" s="300">
        <v>100</v>
      </c>
      <c r="D209" s="320"/>
      <c r="E209" s="389"/>
      <c r="F209" s="361"/>
      <c r="G209" s="366"/>
      <c r="H209" s="366"/>
    </row>
    <row r="210" spans="1:8" s="183" customFormat="1" ht="38.25" x14ac:dyDescent="0.25">
      <c r="A210" s="253" t="s">
        <v>331</v>
      </c>
      <c r="B210" s="323">
        <v>6092.64</v>
      </c>
      <c r="C210" s="300">
        <v>100</v>
      </c>
      <c r="D210" s="320"/>
      <c r="E210" s="389"/>
      <c r="F210" s="361"/>
      <c r="G210" s="366"/>
      <c r="H210" s="366"/>
    </row>
    <row r="211" spans="1:8" s="183" customFormat="1" ht="25.5" x14ac:dyDescent="0.25">
      <c r="A211" s="253" t="s">
        <v>332</v>
      </c>
      <c r="B211" s="323">
        <v>15200</v>
      </c>
      <c r="C211" s="300">
        <v>98.68</v>
      </c>
      <c r="D211" s="320"/>
      <c r="E211" s="389"/>
      <c r="F211" s="361"/>
      <c r="G211" s="366"/>
      <c r="H211" s="366"/>
    </row>
    <row r="212" spans="1:8" s="183" customFormat="1" ht="38.25" x14ac:dyDescent="0.25">
      <c r="A212" s="314" t="s">
        <v>335</v>
      </c>
      <c r="B212" s="315">
        <v>1457550.59</v>
      </c>
      <c r="C212" s="254">
        <v>0.88391951324657358</v>
      </c>
      <c r="D212" s="320" t="s">
        <v>336</v>
      </c>
      <c r="E212" s="389"/>
      <c r="F212" s="361"/>
      <c r="G212" s="366"/>
      <c r="H212" s="366"/>
    </row>
    <row r="213" spans="1:8" ht="25.5" x14ac:dyDescent="0.25">
      <c r="A213" s="314" t="s">
        <v>337</v>
      </c>
      <c r="B213" s="315">
        <v>64134.28</v>
      </c>
      <c r="C213" s="254">
        <v>0.87811981804567085</v>
      </c>
      <c r="D213" s="325"/>
      <c r="E213" s="389"/>
      <c r="F213" s="361"/>
      <c r="G213" s="366"/>
      <c r="H213" s="366"/>
    </row>
    <row r="214" spans="1:8" ht="38.25" x14ac:dyDescent="0.25">
      <c r="A214" s="314" t="s">
        <v>338</v>
      </c>
      <c r="B214" s="315">
        <v>121200.19</v>
      </c>
      <c r="C214" s="254">
        <v>0.84832290254765941</v>
      </c>
      <c r="D214" s="320" t="s">
        <v>339</v>
      </c>
      <c r="E214" s="389"/>
      <c r="F214" s="191"/>
    </row>
    <row r="215" spans="1:8" s="311" customFormat="1" x14ac:dyDescent="0.25">
      <c r="A215" s="314" t="s">
        <v>351</v>
      </c>
      <c r="B215" s="315">
        <v>60000</v>
      </c>
      <c r="C215" s="254">
        <v>1</v>
      </c>
      <c r="D215" s="320"/>
      <c r="E215" s="389"/>
      <c r="F215" s="191"/>
    </row>
    <row r="216" spans="1:8" s="311" customFormat="1" x14ac:dyDescent="0.25">
      <c r="A216" s="314" t="s">
        <v>352</v>
      </c>
      <c r="B216" s="315">
        <v>38228.75</v>
      </c>
      <c r="C216" s="254">
        <v>1</v>
      </c>
      <c r="D216" s="320"/>
      <c r="E216" s="389"/>
      <c r="F216" s="191"/>
    </row>
    <row r="217" spans="1:8" s="311" customFormat="1" x14ac:dyDescent="0.25">
      <c r="A217" s="314" t="s">
        <v>353</v>
      </c>
      <c r="B217" s="315">
        <v>15700</v>
      </c>
      <c r="C217" s="254">
        <v>1</v>
      </c>
      <c r="D217" s="320"/>
      <c r="E217" s="389"/>
      <c r="F217" s="191"/>
    </row>
    <row r="218" spans="1:8" s="311" customFormat="1" x14ac:dyDescent="0.25">
      <c r="A218" s="314" t="s">
        <v>354</v>
      </c>
      <c r="B218" s="315">
        <v>4800</v>
      </c>
      <c r="C218" s="254">
        <v>1</v>
      </c>
      <c r="D218" s="320"/>
      <c r="E218" s="389"/>
      <c r="F218" s="191"/>
    </row>
    <row r="219" spans="1:8" s="311" customFormat="1" x14ac:dyDescent="0.25">
      <c r="A219" s="314" t="s">
        <v>351</v>
      </c>
      <c r="B219" s="315">
        <v>72000</v>
      </c>
      <c r="C219" s="254">
        <v>1</v>
      </c>
      <c r="D219" s="320"/>
      <c r="E219" s="389"/>
      <c r="F219" s="191"/>
    </row>
    <row r="220" spans="1:8" s="311" customFormat="1" x14ac:dyDescent="0.25">
      <c r="A220" s="314" t="s">
        <v>352</v>
      </c>
      <c r="B220" s="315">
        <v>57203.66</v>
      </c>
      <c r="C220" s="254">
        <v>1</v>
      </c>
      <c r="D220" s="320"/>
      <c r="E220" s="389"/>
      <c r="F220" s="191"/>
    </row>
    <row r="221" spans="1:8" s="311" customFormat="1" x14ac:dyDescent="0.25">
      <c r="A221" s="314" t="s">
        <v>353</v>
      </c>
      <c r="B221" s="315">
        <v>12100</v>
      </c>
      <c r="C221" s="254">
        <v>1</v>
      </c>
      <c r="D221" s="320"/>
      <c r="E221" s="389"/>
      <c r="F221" s="191"/>
    </row>
    <row r="222" spans="1:8" s="311" customFormat="1" x14ac:dyDescent="0.25">
      <c r="A222" s="314" t="s">
        <v>354</v>
      </c>
      <c r="B222" s="315">
        <v>7200</v>
      </c>
      <c r="C222" s="254">
        <v>1</v>
      </c>
      <c r="D222" s="320"/>
      <c r="E222" s="389"/>
      <c r="F222" s="191"/>
    </row>
    <row r="223" spans="1:8" s="260" customFormat="1" x14ac:dyDescent="0.25">
      <c r="A223" s="258" t="s">
        <v>103</v>
      </c>
      <c r="B223" s="326">
        <f>SUM(B173:B222)</f>
        <v>2748500.6100000003</v>
      </c>
      <c r="C223" s="301"/>
      <c r="D223" s="252"/>
      <c r="E223" s="390"/>
      <c r="F223" s="259"/>
    </row>
    <row r="224" spans="1:8" x14ac:dyDescent="0.25">
      <c r="A224" s="227"/>
      <c r="B224" s="191"/>
      <c r="C224" s="298"/>
      <c r="D224" s="190"/>
      <c r="E224" s="190"/>
      <c r="F224" s="191"/>
    </row>
    <row r="225" spans="1:11" x14ac:dyDescent="0.25">
      <c r="A225" s="230"/>
      <c r="B225" s="191"/>
      <c r="C225" s="298"/>
      <c r="D225" s="190"/>
      <c r="E225" s="190"/>
      <c r="F225" s="191"/>
    </row>
    <row r="226" spans="1:11" ht="15.75" thickBot="1" x14ac:dyDescent="0.3">
      <c r="A226" s="355" t="s">
        <v>104</v>
      </c>
      <c r="B226" s="355"/>
      <c r="C226" s="355"/>
      <c r="D226" s="190"/>
      <c r="E226" s="190"/>
      <c r="F226" s="191"/>
    </row>
    <row r="227" spans="1:11" ht="26.25" thickBot="1" x14ac:dyDescent="0.3">
      <c r="A227" s="231" t="s">
        <v>99</v>
      </c>
      <c r="B227" s="232" t="s">
        <v>105</v>
      </c>
      <c r="C227" s="302" t="s">
        <v>106</v>
      </c>
      <c r="D227" s="232" t="s">
        <v>101</v>
      </c>
      <c r="E227" s="232" t="s">
        <v>95</v>
      </c>
      <c r="F227" s="191"/>
    </row>
    <row r="228" spans="1:11" ht="30.75" thickBot="1" x14ac:dyDescent="0.3">
      <c r="A228" s="233" t="s">
        <v>318</v>
      </c>
      <c r="B228" s="327">
        <v>505569.13</v>
      </c>
      <c r="C228" s="327">
        <v>505564.04</v>
      </c>
      <c r="D228" s="234">
        <v>0.99998993213845944</v>
      </c>
      <c r="E228" s="234" t="s">
        <v>180</v>
      </c>
      <c r="F228" s="191"/>
    </row>
    <row r="229" spans="1:11" ht="26.25" thickBot="1" x14ac:dyDescent="0.3">
      <c r="A229" s="255" t="s">
        <v>334</v>
      </c>
      <c r="B229" s="328">
        <v>335819.09</v>
      </c>
      <c r="C229" s="328">
        <v>331892.21999999997</v>
      </c>
      <c r="D229" s="256">
        <f>C229/B229*100</f>
        <v>98.830659090881326</v>
      </c>
      <c r="E229" s="76" t="s">
        <v>180</v>
      </c>
      <c r="F229" s="191"/>
    </row>
    <row r="230" spans="1:11" ht="30.75" thickBot="1" x14ac:dyDescent="0.3">
      <c r="A230" s="233" t="s">
        <v>349</v>
      </c>
      <c r="B230" s="327">
        <v>1864869.28</v>
      </c>
      <c r="C230" s="327">
        <v>1642885.06</v>
      </c>
      <c r="D230" s="234">
        <v>0.88096526529730812</v>
      </c>
      <c r="E230" s="234" t="s">
        <v>350</v>
      </c>
      <c r="F230" s="191"/>
    </row>
    <row r="231" spans="1:11" s="311" customFormat="1" ht="30.75" thickBot="1" x14ac:dyDescent="0.3">
      <c r="A231" s="142" t="s">
        <v>355</v>
      </c>
      <c r="B231" s="329">
        <v>1504837.62</v>
      </c>
      <c r="C231" s="329">
        <v>2573142.12</v>
      </c>
      <c r="D231" s="318">
        <v>1</v>
      </c>
      <c r="E231" s="337" t="s">
        <v>350</v>
      </c>
      <c r="F231" s="191"/>
    </row>
    <row r="232" spans="1:11" ht="15.75" thickBot="1" x14ac:dyDescent="0.3">
      <c r="A232" s="235" t="s">
        <v>103</v>
      </c>
      <c r="B232" s="330">
        <f>SUM(B228:B231)</f>
        <v>4211095.12</v>
      </c>
      <c r="C232" s="330">
        <f>SUM(C228:C231)</f>
        <v>5053483.4400000004</v>
      </c>
      <c r="D232" s="229"/>
      <c r="E232" s="229"/>
      <c r="F232" s="191"/>
    </row>
    <row r="233" spans="1:11" x14ac:dyDescent="0.25">
      <c r="A233" s="236"/>
      <c r="B233" s="322"/>
      <c r="C233" s="322"/>
      <c r="D233" s="322"/>
      <c r="E233" s="190"/>
      <c r="F233" s="191"/>
      <c r="J233" s="322"/>
      <c r="K233" s="322"/>
    </row>
    <row r="234" spans="1:11" x14ac:dyDescent="0.25">
      <c r="A234" s="237"/>
      <c r="B234" s="228"/>
      <c r="C234" s="298"/>
      <c r="D234" s="190"/>
      <c r="E234" s="190"/>
      <c r="F234" s="191"/>
    </row>
    <row r="235" spans="1:11" x14ac:dyDescent="0.25">
      <c r="A235" s="252" t="s">
        <v>107</v>
      </c>
      <c r="B235" s="252" t="s">
        <v>108</v>
      </c>
      <c r="C235" s="299" t="s">
        <v>109</v>
      </c>
      <c r="D235" s="252" t="s">
        <v>95</v>
      </c>
      <c r="E235" s="252" t="s">
        <v>38</v>
      </c>
      <c r="F235" s="191"/>
    </row>
    <row r="236" spans="1:11" ht="26.25" thickBot="1" x14ac:dyDescent="0.3">
      <c r="A236" s="331">
        <v>505569.13</v>
      </c>
      <c r="B236" s="331">
        <f>+C228</f>
        <v>505564.04</v>
      </c>
      <c r="C236" s="331">
        <v>0</v>
      </c>
      <c r="D236" s="320" t="s">
        <v>180</v>
      </c>
      <c r="E236" s="320"/>
      <c r="F236" s="257"/>
    </row>
    <row r="237" spans="1:11" ht="25.5" x14ac:dyDescent="0.25">
      <c r="A237" s="332">
        <v>335819.09</v>
      </c>
      <c r="B237" s="332">
        <v>331892.21999999997</v>
      </c>
      <c r="C237" s="332"/>
      <c r="D237" s="261" t="s">
        <v>180</v>
      </c>
      <c r="E237" s="262"/>
      <c r="F237" s="376" t="s">
        <v>102</v>
      </c>
    </row>
    <row r="238" spans="1:11" ht="45" x14ac:dyDescent="0.25">
      <c r="A238" s="333">
        <f>+B230</f>
        <v>1864869.28</v>
      </c>
      <c r="B238" s="334">
        <f>+C230</f>
        <v>1642885.06</v>
      </c>
      <c r="C238" s="334"/>
      <c r="D238" s="263" t="s">
        <v>350</v>
      </c>
      <c r="E238" s="263" t="s">
        <v>340</v>
      </c>
      <c r="F238" s="377"/>
    </row>
    <row r="239" spans="1:11" s="183" customFormat="1" x14ac:dyDescent="0.25">
      <c r="A239" s="335">
        <f>+B231</f>
        <v>1504837.62</v>
      </c>
      <c r="B239" s="336">
        <v>2573142.12</v>
      </c>
      <c r="C239" s="336">
        <v>0</v>
      </c>
      <c r="D239" s="263"/>
      <c r="E239" s="263"/>
      <c r="F239" s="377"/>
    </row>
    <row r="240" spans="1:11" s="183" customFormat="1" x14ac:dyDescent="0.25">
      <c r="A240" s="264"/>
      <c r="B240" s="265"/>
      <c r="C240" s="303"/>
      <c r="D240" s="188"/>
      <c r="E240" s="188"/>
      <c r="F240" s="377"/>
    </row>
    <row r="241" spans="1:6" s="183" customFormat="1" x14ac:dyDescent="0.25">
      <c r="A241" s="264"/>
      <c r="B241" s="265"/>
      <c r="C241" s="303"/>
      <c r="D241" s="188"/>
      <c r="E241" s="188"/>
      <c r="F241" s="377"/>
    </row>
    <row r="242" spans="1:6" ht="15.75" thickBot="1" x14ac:dyDescent="0.3">
      <c r="A242" s="257" t="s">
        <v>110</v>
      </c>
      <c r="B242" s="257"/>
      <c r="C242" s="304"/>
      <c r="D242" s="257"/>
      <c r="E242" s="257"/>
      <c r="F242" s="377"/>
    </row>
    <row r="243" spans="1:6" ht="15.75" thickBot="1" x14ac:dyDescent="0.3">
      <c r="A243" s="370" t="s">
        <v>111</v>
      </c>
      <c r="B243" s="373" t="s">
        <v>112</v>
      </c>
      <c r="C243" s="374"/>
      <c r="D243" s="374"/>
      <c r="E243" s="375"/>
      <c r="F243" s="378"/>
    </row>
    <row r="244" spans="1:6" ht="15.75" thickBot="1" x14ac:dyDescent="0.3">
      <c r="A244" s="371"/>
      <c r="B244" s="379" t="s">
        <v>113</v>
      </c>
      <c r="C244" s="380"/>
      <c r="D244" s="381" t="s">
        <v>114</v>
      </c>
      <c r="E244" s="382"/>
      <c r="F244" s="367" t="s">
        <v>5</v>
      </c>
    </row>
    <row r="245" spans="1:6" x14ac:dyDescent="0.25">
      <c r="A245" s="371"/>
      <c r="B245" s="370" t="s">
        <v>115</v>
      </c>
      <c r="C245" s="384" t="s">
        <v>116</v>
      </c>
      <c r="D245" s="386" t="s">
        <v>115</v>
      </c>
      <c r="E245" s="238" t="s">
        <v>117</v>
      </c>
      <c r="F245" s="368"/>
    </row>
    <row r="246" spans="1:6" ht="15.75" thickBot="1" x14ac:dyDescent="0.3">
      <c r="A246" s="372"/>
      <c r="B246" s="383"/>
      <c r="C246" s="385"/>
      <c r="D246" s="387"/>
      <c r="E246" s="239" t="s">
        <v>5</v>
      </c>
      <c r="F246" s="368"/>
    </row>
    <row r="247" spans="1:6" ht="15.75" thickBot="1" x14ac:dyDescent="0.3">
      <c r="A247" s="313" t="s">
        <v>118</v>
      </c>
      <c r="B247" s="266">
        <v>151</v>
      </c>
      <c r="C247" s="305">
        <v>211982.03</v>
      </c>
      <c r="D247" s="240">
        <v>151</v>
      </c>
      <c r="E247" s="240">
        <v>211982.03</v>
      </c>
      <c r="F247" s="368"/>
    </row>
    <row r="248" spans="1:6" ht="15.75" thickBot="1" x14ac:dyDescent="0.3">
      <c r="A248" s="313" t="s">
        <v>119</v>
      </c>
      <c r="B248" s="266"/>
      <c r="C248" s="305"/>
      <c r="D248" s="240"/>
      <c r="E248" s="240"/>
      <c r="F248" s="368"/>
    </row>
    <row r="249" spans="1:6" ht="15.75" thickBot="1" x14ac:dyDescent="0.3">
      <c r="A249" s="313" t="s">
        <v>120</v>
      </c>
      <c r="B249" s="266">
        <v>8</v>
      </c>
      <c r="C249" s="305">
        <v>280258.89</v>
      </c>
      <c r="D249" s="240">
        <v>8</v>
      </c>
      <c r="E249" s="240">
        <v>280258.89</v>
      </c>
      <c r="F249" s="368"/>
    </row>
    <row r="250" spans="1:6" ht="15.75" thickBot="1" x14ac:dyDescent="0.3">
      <c r="A250" s="313" t="s">
        <v>121</v>
      </c>
      <c r="B250" s="266"/>
      <c r="C250" s="305"/>
      <c r="D250" s="240"/>
      <c r="E250" s="240"/>
      <c r="F250" s="368"/>
    </row>
    <row r="251" spans="1:6" ht="15.75" thickBot="1" x14ac:dyDescent="0.3">
      <c r="A251" s="313" t="s">
        <v>122</v>
      </c>
      <c r="B251" s="266"/>
      <c r="C251" s="305"/>
      <c r="D251" s="240"/>
      <c r="E251" s="240"/>
      <c r="F251" s="368"/>
    </row>
    <row r="252" spans="1:6" ht="15.75" thickBot="1" x14ac:dyDescent="0.3">
      <c r="A252" s="313" t="s">
        <v>123</v>
      </c>
      <c r="B252" s="266"/>
      <c r="C252" s="305"/>
      <c r="D252" s="240"/>
      <c r="E252" s="240"/>
      <c r="F252" s="368"/>
    </row>
    <row r="253" spans="1:6" ht="15.75" thickBot="1" x14ac:dyDescent="0.3">
      <c r="A253" s="313" t="s">
        <v>124</v>
      </c>
      <c r="B253" s="266"/>
      <c r="C253" s="305"/>
      <c r="D253" s="240"/>
      <c r="E253" s="240"/>
      <c r="F253" s="368"/>
    </row>
    <row r="254" spans="1:6" ht="15.75" thickBot="1" x14ac:dyDescent="0.3">
      <c r="A254" s="313" t="s">
        <v>125</v>
      </c>
      <c r="B254" s="266">
        <v>5</v>
      </c>
      <c r="C254" s="305">
        <v>171734.34</v>
      </c>
      <c r="D254" s="240">
        <v>5</v>
      </c>
      <c r="E254" s="240">
        <v>171734.34</v>
      </c>
      <c r="F254" s="368"/>
    </row>
    <row r="255" spans="1:6" ht="15.75" thickBot="1" x14ac:dyDescent="0.3">
      <c r="A255" s="313" t="s">
        <v>126</v>
      </c>
      <c r="B255" s="266"/>
      <c r="C255" s="305"/>
      <c r="D255" s="240"/>
      <c r="E255" s="240"/>
      <c r="F255" s="368"/>
    </row>
    <row r="256" spans="1:6" ht="15.75" thickBot="1" x14ac:dyDescent="0.3">
      <c r="A256" s="313" t="s">
        <v>127</v>
      </c>
      <c r="B256" s="266"/>
      <c r="C256" s="305"/>
      <c r="D256" s="240"/>
      <c r="E256" s="240"/>
      <c r="F256" s="368"/>
    </row>
    <row r="257" spans="1:6" ht="15.75" thickBot="1" x14ac:dyDescent="0.3">
      <c r="A257" s="313" t="s">
        <v>128</v>
      </c>
      <c r="B257" s="266"/>
      <c r="C257" s="305"/>
      <c r="D257" s="240"/>
      <c r="E257" s="240"/>
      <c r="F257" s="368"/>
    </row>
    <row r="258" spans="1:6" ht="15.75" thickBot="1" x14ac:dyDescent="0.3">
      <c r="A258" s="313" t="s">
        <v>129</v>
      </c>
      <c r="B258" s="266"/>
      <c r="C258" s="305"/>
      <c r="D258" s="240"/>
      <c r="E258" s="240"/>
      <c r="F258" s="368"/>
    </row>
    <row r="259" spans="1:6" ht="15.75" thickBot="1" x14ac:dyDescent="0.3">
      <c r="A259" s="313" t="s">
        <v>130</v>
      </c>
      <c r="B259" s="266">
        <v>1</v>
      </c>
      <c r="C259" s="305">
        <v>25145.02</v>
      </c>
      <c r="D259" s="240">
        <v>1</v>
      </c>
      <c r="E259" s="240">
        <v>25145.02</v>
      </c>
      <c r="F259" s="368"/>
    </row>
    <row r="260" spans="1:6" ht="15.75" thickBot="1" x14ac:dyDescent="0.3">
      <c r="A260" s="313" t="s">
        <v>131</v>
      </c>
      <c r="B260" s="266">
        <v>9</v>
      </c>
      <c r="C260" s="305">
        <v>109213.33</v>
      </c>
      <c r="D260" s="240">
        <v>9</v>
      </c>
      <c r="E260" s="240">
        <v>109213.33</v>
      </c>
      <c r="F260" s="369"/>
    </row>
    <row r="261" spans="1:6" ht="15.75" thickBot="1" x14ac:dyDescent="0.3">
      <c r="A261" s="313" t="s">
        <v>132</v>
      </c>
      <c r="B261" s="266">
        <v>3</v>
      </c>
      <c r="C261" s="305">
        <v>507000</v>
      </c>
      <c r="D261" s="240">
        <v>3</v>
      </c>
      <c r="E261" s="240">
        <v>507000</v>
      </c>
      <c r="F261" s="191"/>
    </row>
    <row r="262" spans="1:6" ht="15.75" thickBot="1" x14ac:dyDescent="0.3">
      <c r="A262" s="313" t="s">
        <v>133</v>
      </c>
      <c r="B262" s="266"/>
      <c r="C262" s="305"/>
      <c r="D262" s="240"/>
      <c r="E262" s="240"/>
      <c r="F262" s="191"/>
    </row>
    <row r="263" spans="1:6" ht="15.75" thickBot="1" x14ac:dyDescent="0.3">
      <c r="A263" s="313" t="s">
        <v>134</v>
      </c>
      <c r="B263" s="266"/>
      <c r="C263" s="305"/>
      <c r="D263" s="240"/>
      <c r="E263" s="240"/>
      <c r="F263" s="191"/>
    </row>
    <row r="264" spans="1:6" x14ac:dyDescent="0.25">
      <c r="A264" s="241"/>
      <c r="B264" s="191"/>
      <c r="C264" s="298"/>
      <c r="D264" s="190"/>
      <c r="E264" s="190"/>
      <c r="F264" s="191"/>
    </row>
    <row r="265" spans="1:6" x14ac:dyDescent="0.25">
      <c r="A265" s="230"/>
      <c r="B265" s="191"/>
      <c r="C265" s="298"/>
      <c r="D265" s="190"/>
      <c r="E265" s="190"/>
      <c r="F265" s="191"/>
    </row>
    <row r="266" spans="1:6" ht="15.75" thickBot="1" x14ac:dyDescent="0.3">
      <c r="A266" s="355" t="s">
        <v>135</v>
      </c>
      <c r="B266" s="355"/>
      <c r="C266" s="355"/>
      <c r="D266" s="190"/>
      <c r="E266" s="190"/>
      <c r="F266" s="191"/>
    </row>
    <row r="267" spans="1:6" ht="26.25" thickBot="1" x14ac:dyDescent="0.3">
      <c r="A267" s="242" t="s">
        <v>136</v>
      </c>
      <c r="B267" s="243" t="s">
        <v>137</v>
      </c>
      <c r="C267" s="306" t="s">
        <v>138</v>
      </c>
      <c r="D267" s="190"/>
      <c r="E267" s="190"/>
      <c r="F267" s="191"/>
    </row>
    <row r="268" spans="1:6" ht="15.75" thickBot="1" x14ac:dyDescent="0.3">
      <c r="A268" s="244"/>
      <c r="B268" s="245"/>
      <c r="C268" s="307"/>
      <c r="D268" s="190"/>
      <c r="E268" s="190"/>
      <c r="F268" s="191"/>
    </row>
    <row r="269" spans="1:6" ht="15.75" thickBot="1" x14ac:dyDescent="0.3">
      <c r="A269" s="244"/>
      <c r="B269" s="245"/>
      <c r="C269" s="307"/>
      <c r="D269" s="190"/>
      <c r="E269" s="190"/>
      <c r="F269" s="191"/>
    </row>
    <row r="270" spans="1:6" ht="15.75" thickBot="1" x14ac:dyDescent="0.3">
      <c r="A270" s="244"/>
      <c r="B270" s="245"/>
      <c r="C270" s="307"/>
      <c r="D270" s="190"/>
      <c r="E270" s="190"/>
      <c r="F270" s="191"/>
    </row>
    <row r="271" spans="1:6" ht="15.75" thickBot="1" x14ac:dyDescent="0.3">
      <c r="A271" s="244"/>
      <c r="B271" s="245"/>
      <c r="C271" s="307"/>
      <c r="D271" s="190"/>
      <c r="E271" s="190"/>
      <c r="F271" s="191"/>
    </row>
    <row r="272" spans="1:6" x14ac:dyDescent="0.25">
      <c r="A272" s="246"/>
      <c r="B272" s="191"/>
      <c r="C272" s="298"/>
      <c r="D272" s="190"/>
      <c r="E272" s="190"/>
      <c r="F272" s="191"/>
    </row>
    <row r="273" spans="1:6" x14ac:dyDescent="0.25">
      <c r="A273" s="241"/>
      <c r="B273" s="191"/>
      <c r="C273" s="298"/>
      <c r="D273" s="190"/>
      <c r="E273" s="190"/>
      <c r="F273" s="191"/>
    </row>
    <row r="274" spans="1:6" ht="15.75" thickBot="1" x14ac:dyDescent="0.3">
      <c r="A274" s="354" t="s">
        <v>139</v>
      </c>
      <c r="B274" s="354"/>
      <c r="C274" s="354"/>
      <c r="D274" s="190"/>
      <c r="E274" s="190"/>
      <c r="F274" s="191"/>
    </row>
    <row r="275" spans="1:6" ht="15.75" thickBot="1" x14ac:dyDescent="0.3">
      <c r="A275" s="247" t="s">
        <v>140</v>
      </c>
      <c r="B275" s="248" t="s">
        <v>137</v>
      </c>
      <c r="C275" s="302" t="s">
        <v>141</v>
      </c>
      <c r="D275" s="190"/>
      <c r="E275" s="190"/>
      <c r="F275" s="191"/>
    </row>
    <row r="276" spans="1:6" ht="15.75" thickBot="1" x14ac:dyDescent="0.3">
      <c r="A276" s="249"/>
      <c r="B276" s="250"/>
      <c r="C276" s="308"/>
      <c r="D276" s="190"/>
      <c r="E276" s="190"/>
      <c r="F276" s="20"/>
    </row>
    <row r="277" spans="1:6" ht="15.75" thickBot="1" x14ac:dyDescent="0.3">
      <c r="A277" s="249"/>
      <c r="B277" s="250"/>
      <c r="C277" s="308"/>
      <c r="D277" s="190"/>
      <c r="E277" s="190"/>
      <c r="F277" s="20"/>
    </row>
    <row r="278" spans="1:6" ht="15.75" thickBot="1" x14ac:dyDescent="0.3">
      <c r="A278" s="249"/>
      <c r="B278" s="250"/>
      <c r="C278" s="308"/>
      <c r="D278" s="190"/>
      <c r="E278" s="190"/>
      <c r="F278" s="20"/>
    </row>
    <row r="279" spans="1:6" x14ac:dyDescent="0.25">
      <c r="A279" s="3"/>
      <c r="B279" s="20"/>
      <c r="F279" s="20"/>
    </row>
    <row r="280" spans="1:6" x14ac:dyDescent="0.25">
      <c r="A280" s="3"/>
      <c r="B280" s="20"/>
      <c r="F280" s="20"/>
    </row>
    <row r="281" spans="1:6" ht="42" customHeight="1" x14ac:dyDescent="0.25">
      <c r="A281" s="338" t="s">
        <v>142</v>
      </c>
      <c r="B281" s="338"/>
      <c r="C281" s="338"/>
      <c r="D281" s="338"/>
      <c r="E281" s="338"/>
      <c r="F281" s="20"/>
    </row>
    <row r="282" spans="1:6" ht="15.75" thickBot="1" x14ac:dyDescent="0.3">
      <c r="A282" s="1"/>
      <c r="B282" s="20"/>
      <c r="F282" s="20"/>
    </row>
    <row r="283" spans="1:6" ht="51.75" thickBot="1" x14ac:dyDescent="0.3">
      <c r="A283" s="37" t="s">
        <v>143</v>
      </c>
      <c r="B283" s="38" t="s">
        <v>144</v>
      </c>
      <c r="C283" s="295" t="s">
        <v>145</v>
      </c>
      <c r="D283" s="67" t="s">
        <v>146</v>
      </c>
      <c r="E283" s="67" t="s">
        <v>95</v>
      </c>
      <c r="F283" s="20"/>
    </row>
    <row r="284" spans="1:6" ht="15.75" thickBot="1" x14ac:dyDescent="0.3">
      <c r="A284" s="39"/>
      <c r="B284" s="36"/>
      <c r="C284" s="309"/>
      <c r="D284" s="69"/>
      <c r="E284" s="69"/>
    </row>
    <row r="285" spans="1:6" ht="15.75" thickBot="1" x14ac:dyDescent="0.3">
      <c r="A285" s="10"/>
      <c r="B285" s="9"/>
      <c r="C285" s="310"/>
      <c r="D285" s="70"/>
      <c r="E285" s="70"/>
    </row>
    <row r="286" spans="1:6" ht="15.75" thickBot="1" x14ac:dyDescent="0.3">
      <c r="A286" s="39"/>
      <c r="B286" s="36"/>
      <c r="C286" s="309"/>
      <c r="D286" s="69"/>
      <c r="E286" s="69"/>
    </row>
    <row r="287" spans="1:6" x14ac:dyDescent="0.25">
      <c r="A287" s="3"/>
    </row>
    <row r="288" spans="1:6" x14ac:dyDescent="0.25">
      <c r="A288" s="8"/>
    </row>
    <row r="289" spans="1:1" x14ac:dyDescent="0.25">
      <c r="A289" s="7"/>
    </row>
    <row r="290" spans="1:1" x14ac:dyDescent="0.25">
      <c r="A290" s="7"/>
    </row>
  </sheetData>
  <mergeCells count="56">
    <mergeCell ref="E50:E51"/>
    <mergeCell ref="A50:A51"/>
    <mergeCell ref="A49:D49"/>
    <mergeCell ref="A48:D48"/>
    <mergeCell ref="D41:D45"/>
    <mergeCell ref="E41:E45"/>
    <mergeCell ref="C41:C45"/>
    <mergeCell ref="B64:B68"/>
    <mergeCell ref="A64:A68"/>
    <mergeCell ref="C104:C113"/>
    <mergeCell ref="C114:C125"/>
    <mergeCell ref="B50:B51"/>
    <mergeCell ref="C50:D50"/>
    <mergeCell ref="B52:B53"/>
    <mergeCell ref="B54:B57"/>
    <mergeCell ref="A52:A53"/>
    <mergeCell ref="A54:A57"/>
    <mergeCell ref="B58:B63"/>
    <mergeCell ref="A58:A63"/>
    <mergeCell ref="G172:G213"/>
    <mergeCell ref="H172:H213"/>
    <mergeCell ref="F244:F260"/>
    <mergeCell ref="A243:A246"/>
    <mergeCell ref="B243:E243"/>
    <mergeCell ref="F237:F243"/>
    <mergeCell ref="B244:C244"/>
    <mergeCell ref="D244:E244"/>
    <mergeCell ref="B245:B246"/>
    <mergeCell ref="C245:C246"/>
    <mergeCell ref="D245:D246"/>
    <mergeCell ref="A226:C226"/>
    <mergeCell ref="E173:E223"/>
    <mergeCell ref="F87:F88"/>
    <mergeCell ref="A146:D146"/>
    <mergeCell ref="A147:D147"/>
    <mergeCell ref="E163:E165"/>
    <mergeCell ref="F172:F213"/>
    <mergeCell ref="A168:C168"/>
    <mergeCell ref="A161:C161"/>
    <mergeCell ref="A150:C150"/>
    <mergeCell ref="A101:C101"/>
    <mergeCell ref="C126:C130"/>
    <mergeCell ref="A281:E281"/>
    <mergeCell ref="A71:D71"/>
    <mergeCell ref="C89:D89"/>
    <mergeCell ref="C90:D90"/>
    <mergeCell ref="A94:A95"/>
    <mergeCell ref="B94:B95"/>
    <mergeCell ref="C94:C95"/>
    <mergeCell ref="A87:A88"/>
    <mergeCell ref="B87:B88"/>
    <mergeCell ref="C87:D88"/>
    <mergeCell ref="E87:E88"/>
    <mergeCell ref="A274:C274"/>
    <mergeCell ref="A266:C266"/>
    <mergeCell ref="A77:C77"/>
  </mergeCells>
  <hyperlinks>
    <hyperlink ref="B14" r:id="rId1"/>
    <hyperlink ref="B13" r:id="rId2"/>
  </hyperlinks>
  <printOptions horizontalCentered="1"/>
  <pageMargins left="0.39370078740157483" right="0.39370078740157483" top="0.15748031496062992" bottom="0.15748031496062992" header="0.31496062992125984" footer="0.31496062992125984"/>
  <pageSetup paperSize="9" scale="86" fitToHeight="70" orientation="landscape" r:id="rId3"/>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workbookViewId="0">
      <selection sqref="A1:C1"/>
    </sheetView>
  </sheetViews>
  <sheetFormatPr baseColWidth="10" defaultRowHeight="15" x14ac:dyDescent="0.25"/>
  <cols>
    <col min="1" max="1" width="33.140625" bestFit="1" customWidth="1"/>
    <col min="2" max="2" width="12.28515625" bestFit="1" customWidth="1"/>
    <col min="3" max="3" width="11.140625" bestFit="1" customWidth="1"/>
    <col min="4" max="4" width="11.85546875" bestFit="1" customWidth="1"/>
    <col min="5" max="5" width="11" bestFit="1" customWidth="1"/>
    <col min="6" max="6" width="20.140625" bestFit="1" customWidth="1"/>
  </cols>
  <sheetData>
    <row r="1" spans="1:6" x14ac:dyDescent="0.25">
      <c r="A1" s="417" t="s">
        <v>97</v>
      </c>
      <c r="B1" s="417"/>
      <c r="C1" s="417"/>
      <c r="D1" s="81"/>
      <c r="E1" s="81"/>
      <c r="F1" s="82"/>
    </row>
    <row r="2" spans="1:6" x14ac:dyDescent="0.25">
      <c r="A2" s="117"/>
      <c r="B2" s="82"/>
      <c r="C2" s="92"/>
      <c r="D2" s="81"/>
      <c r="E2" s="81"/>
      <c r="F2" s="82"/>
    </row>
    <row r="3" spans="1:6" ht="51.75" x14ac:dyDescent="0.25">
      <c r="A3" s="117" t="s">
        <v>98</v>
      </c>
      <c r="B3" s="82"/>
      <c r="C3" s="92"/>
      <c r="D3" s="81"/>
      <c r="E3" s="81"/>
      <c r="F3" s="82"/>
    </row>
    <row r="4" spans="1:6" ht="15.75" thickBot="1" x14ac:dyDescent="0.3">
      <c r="A4" s="117"/>
      <c r="B4" s="82"/>
      <c r="C4" s="92"/>
      <c r="D4" s="81"/>
      <c r="E4" s="81"/>
      <c r="F4" s="82"/>
    </row>
    <row r="5" spans="1:6" ht="39" thickBot="1" x14ac:dyDescent="0.3">
      <c r="A5" s="118" t="s">
        <v>99</v>
      </c>
      <c r="B5" s="119" t="s">
        <v>100</v>
      </c>
      <c r="C5" s="120" t="s">
        <v>101</v>
      </c>
      <c r="D5" s="121" t="s">
        <v>38</v>
      </c>
      <c r="E5" s="122" t="s">
        <v>102</v>
      </c>
      <c r="F5" s="418"/>
    </row>
    <row r="6" spans="1:6" ht="15.75" thickBot="1" x14ac:dyDescent="0.3">
      <c r="A6" s="123"/>
      <c r="B6" s="124"/>
      <c r="C6" s="89"/>
      <c r="D6" s="90"/>
      <c r="E6" s="90"/>
      <c r="F6" s="418"/>
    </row>
    <row r="7" spans="1:6" ht="15.75" thickBot="1" x14ac:dyDescent="0.3">
      <c r="A7" s="123"/>
      <c r="B7" s="124"/>
      <c r="C7" s="89"/>
      <c r="D7" s="90"/>
      <c r="E7" s="90"/>
      <c r="F7" s="418"/>
    </row>
    <row r="8" spans="1:6" ht="15.75" thickBot="1" x14ac:dyDescent="0.3">
      <c r="A8" s="123"/>
      <c r="B8" s="124"/>
      <c r="C8" s="89"/>
      <c r="D8" s="90"/>
      <c r="E8" s="90"/>
      <c r="F8" s="418"/>
    </row>
    <row r="9" spans="1:6" ht="15.75" thickBot="1" x14ac:dyDescent="0.3">
      <c r="A9" s="125" t="s">
        <v>103</v>
      </c>
      <c r="B9" s="124"/>
      <c r="C9" s="89"/>
      <c r="D9" s="90"/>
      <c r="E9" s="90"/>
      <c r="F9" s="418"/>
    </row>
    <row r="10" spans="1:6" x14ac:dyDescent="0.25">
      <c r="A10" s="117"/>
      <c r="B10" s="82"/>
      <c r="C10" s="92"/>
      <c r="D10" s="81"/>
      <c r="E10" s="81"/>
      <c r="F10" s="82"/>
    </row>
    <row r="11" spans="1:6" x14ac:dyDescent="0.25">
      <c r="A11" s="104"/>
      <c r="B11" s="82"/>
      <c r="C11" s="92"/>
      <c r="D11" s="81"/>
      <c r="E11" s="81"/>
      <c r="F11" s="82"/>
    </row>
    <row r="12" spans="1:6" ht="15.75" thickBot="1" x14ac:dyDescent="0.3">
      <c r="A12" s="415" t="s">
        <v>104</v>
      </c>
      <c r="B12" s="415"/>
      <c r="C12" s="415"/>
      <c r="D12" s="81"/>
      <c r="E12" s="81"/>
      <c r="F12" s="82"/>
    </row>
    <row r="13" spans="1:6" ht="39" thickBot="1" x14ac:dyDescent="0.3">
      <c r="A13" s="83" t="s">
        <v>99</v>
      </c>
      <c r="B13" s="84" t="s">
        <v>105</v>
      </c>
      <c r="C13" s="84" t="s">
        <v>106</v>
      </c>
      <c r="D13" s="84" t="s">
        <v>101</v>
      </c>
      <c r="E13" s="84" t="s">
        <v>95</v>
      </c>
      <c r="F13" s="82"/>
    </row>
    <row r="14" spans="1:6" ht="15.75" thickBot="1" x14ac:dyDescent="0.3">
      <c r="A14" s="85"/>
      <c r="B14" s="86"/>
      <c r="C14" s="86"/>
      <c r="D14" s="87"/>
      <c r="E14" s="87"/>
      <c r="F14" s="82"/>
    </row>
    <row r="15" spans="1:6" ht="15.75" thickBot="1" x14ac:dyDescent="0.3">
      <c r="A15" s="88"/>
      <c r="B15" s="89"/>
      <c r="C15" s="89"/>
      <c r="D15" s="90"/>
      <c r="E15" s="90"/>
      <c r="F15" s="82"/>
    </row>
    <row r="16" spans="1:6" ht="15.75" thickBot="1" x14ac:dyDescent="0.3">
      <c r="A16" s="85"/>
      <c r="B16" s="86"/>
      <c r="C16" s="86"/>
      <c r="D16" s="87"/>
      <c r="E16" s="87"/>
      <c r="F16" s="82"/>
    </row>
    <row r="17" spans="1:6" ht="15.75" thickBot="1" x14ac:dyDescent="0.3">
      <c r="A17" s="88" t="s">
        <v>103</v>
      </c>
      <c r="B17" s="89"/>
      <c r="C17" s="89"/>
      <c r="D17" s="90"/>
      <c r="E17" s="90"/>
      <c r="F17" s="82"/>
    </row>
    <row r="18" spans="1:6" x14ac:dyDescent="0.25">
      <c r="A18" s="91"/>
      <c r="B18" s="92"/>
      <c r="C18" s="92"/>
      <c r="D18" s="81"/>
      <c r="E18" s="81"/>
      <c r="F18" s="82"/>
    </row>
    <row r="19" spans="1:6" ht="15.75" thickBot="1" x14ac:dyDescent="0.3">
      <c r="A19" s="93"/>
      <c r="B19" s="92"/>
      <c r="C19" s="92"/>
      <c r="D19" s="81"/>
      <c r="E19" s="81"/>
      <c r="F19" s="82"/>
    </row>
    <row r="20" spans="1:6" ht="26.25" thickBot="1" x14ac:dyDescent="0.3">
      <c r="A20" s="83" t="s">
        <v>107</v>
      </c>
      <c r="B20" s="84" t="s">
        <v>108</v>
      </c>
      <c r="C20" s="84" t="s">
        <v>109</v>
      </c>
      <c r="D20" s="84" t="s">
        <v>95</v>
      </c>
      <c r="E20" s="84" t="s">
        <v>38</v>
      </c>
      <c r="F20" s="82"/>
    </row>
    <row r="21" spans="1:6" ht="15.75" thickBot="1" x14ac:dyDescent="0.3">
      <c r="A21" s="94"/>
      <c r="B21" s="95"/>
      <c r="C21" s="95"/>
      <c r="D21" s="95"/>
      <c r="E21" s="95"/>
      <c r="F21" s="82"/>
    </row>
    <row r="22" spans="1:6" x14ac:dyDescent="0.25">
      <c r="A22" s="96"/>
      <c r="B22" s="82"/>
      <c r="C22" s="92"/>
      <c r="D22" s="81"/>
      <c r="E22" s="81"/>
      <c r="F22" s="82"/>
    </row>
    <row r="23" spans="1:6" x14ac:dyDescent="0.25">
      <c r="A23" s="96"/>
      <c r="B23" s="82"/>
      <c r="C23" s="92"/>
      <c r="D23" s="81"/>
      <c r="E23" s="81"/>
      <c r="F23" s="82"/>
    </row>
    <row r="24" spans="1:6" ht="15.75" thickBot="1" x14ac:dyDescent="0.3">
      <c r="A24" s="419" t="s">
        <v>110</v>
      </c>
      <c r="B24" s="419"/>
      <c r="C24" s="419"/>
      <c r="D24" s="419"/>
      <c r="E24" s="419"/>
      <c r="F24" s="419"/>
    </row>
    <row r="25" spans="1:6" ht="15.75" thickBot="1" x14ac:dyDescent="0.3">
      <c r="A25" s="420" t="s">
        <v>111</v>
      </c>
      <c r="B25" s="423" t="s">
        <v>112</v>
      </c>
      <c r="C25" s="424"/>
      <c r="D25" s="424"/>
      <c r="E25" s="425"/>
      <c r="F25" s="426" t="s">
        <v>102</v>
      </c>
    </row>
    <row r="26" spans="1:6" ht="15.75" thickBot="1" x14ac:dyDescent="0.3">
      <c r="A26" s="421"/>
      <c r="B26" s="429" t="s">
        <v>113</v>
      </c>
      <c r="C26" s="430"/>
      <c r="D26" s="431" t="s">
        <v>114</v>
      </c>
      <c r="E26" s="432"/>
      <c r="F26" s="427"/>
    </row>
    <row r="27" spans="1:6" x14ac:dyDescent="0.25">
      <c r="A27" s="421"/>
      <c r="B27" s="420" t="s">
        <v>115</v>
      </c>
      <c r="C27" s="434" t="s">
        <v>116</v>
      </c>
      <c r="D27" s="436" t="s">
        <v>115</v>
      </c>
      <c r="E27" s="97" t="s">
        <v>117</v>
      </c>
      <c r="F27" s="427"/>
    </row>
    <row r="28" spans="1:6" ht="15.75" thickBot="1" x14ac:dyDescent="0.3">
      <c r="A28" s="422"/>
      <c r="B28" s="433"/>
      <c r="C28" s="435"/>
      <c r="D28" s="437"/>
      <c r="E28" s="98" t="s">
        <v>5</v>
      </c>
      <c r="F28" s="428"/>
    </row>
    <row r="29" spans="1:6" ht="15.75" thickBot="1" x14ac:dyDescent="0.3">
      <c r="A29" s="99" t="s">
        <v>118</v>
      </c>
      <c r="B29" s="100"/>
      <c r="C29" s="101"/>
      <c r="D29" s="102"/>
      <c r="E29" s="102"/>
      <c r="F29" s="412" t="s">
        <v>5</v>
      </c>
    </row>
    <row r="30" spans="1:6" ht="15.75" thickBot="1" x14ac:dyDescent="0.3">
      <c r="A30" s="99" t="s">
        <v>119</v>
      </c>
      <c r="B30" s="100"/>
      <c r="C30" s="101"/>
      <c r="D30" s="102"/>
      <c r="E30" s="102"/>
      <c r="F30" s="413"/>
    </row>
    <row r="31" spans="1:6" ht="15.75" thickBot="1" x14ac:dyDescent="0.3">
      <c r="A31" s="99" t="s">
        <v>120</v>
      </c>
      <c r="B31" s="100"/>
      <c r="C31" s="101"/>
      <c r="D31" s="102"/>
      <c r="E31" s="102"/>
      <c r="F31" s="413"/>
    </row>
    <row r="32" spans="1:6" ht="15.75" thickBot="1" x14ac:dyDescent="0.3">
      <c r="A32" s="99" t="s">
        <v>121</v>
      </c>
      <c r="B32" s="100"/>
      <c r="C32" s="101"/>
      <c r="D32" s="102"/>
      <c r="E32" s="102"/>
      <c r="F32" s="413"/>
    </row>
    <row r="33" spans="1:6" ht="15.75" thickBot="1" x14ac:dyDescent="0.3">
      <c r="A33" s="99" t="s">
        <v>122</v>
      </c>
      <c r="B33" s="100"/>
      <c r="C33" s="101"/>
      <c r="D33" s="102"/>
      <c r="E33" s="102"/>
      <c r="F33" s="413"/>
    </row>
    <row r="34" spans="1:6" ht="15.75" thickBot="1" x14ac:dyDescent="0.3">
      <c r="A34" s="99" t="s">
        <v>123</v>
      </c>
      <c r="B34" s="100"/>
      <c r="C34" s="101"/>
      <c r="D34" s="102"/>
      <c r="E34" s="102"/>
      <c r="F34" s="413"/>
    </row>
    <row r="35" spans="1:6" ht="15.75" thickBot="1" x14ac:dyDescent="0.3">
      <c r="A35" s="99" t="s">
        <v>124</v>
      </c>
      <c r="B35" s="100"/>
      <c r="C35" s="101"/>
      <c r="D35" s="102"/>
      <c r="E35" s="102"/>
      <c r="F35" s="413"/>
    </row>
    <row r="36" spans="1:6" ht="15.75" thickBot="1" x14ac:dyDescent="0.3">
      <c r="A36" s="99" t="s">
        <v>125</v>
      </c>
      <c r="B36" s="100"/>
      <c r="C36" s="101"/>
      <c r="D36" s="102"/>
      <c r="E36" s="102"/>
      <c r="F36" s="413"/>
    </row>
    <row r="37" spans="1:6" ht="15.75" thickBot="1" x14ac:dyDescent="0.3">
      <c r="A37" s="99" t="s">
        <v>126</v>
      </c>
      <c r="B37" s="100"/>
      <c r="C37" s="101"/>
      <c r="D37" s="102"/>
      <c r="E37" s="102"/>
      <c r="F37" s="413"/>
    </row>
    <row r="38" spans="1:6" ht="15.75" thickBot="1" x14ac:dyDescent="0.3">
      <c r="A38" s="99" t="s">
        <v>127</v>
      </c>
      <c r="B38" s="100"/>
      <c r="C38" s="101"/>
      <c r="D38" s="102"/>
      <c r="E38" s="102"/>
      <c r="F38" s="413"/>
    </row>
    <row r="39" spans="1:6" ht="15.75" thickBot="1" x14ac:dyDescent="0.3">
      <c r="A39" s="99" t="s">
        <v>128</v>
      </c>
      <c r="B39" s="100"/>
      <c r="C39" s="101"/>
      <c r="D39" s="102"/>
      <c r="E39" s="102"/>
      <c r="F39" s="413"/>
    </row>
    <row r="40" spans="1:6" ht="15.75" thickBot="1" x14ac:dyDescent="0.3">
      <c r="A40" s="99" t="s">
        <v>129</v>
      </c>
      <c r="B40" s="100"/>
      <c r="C40" s="101"/>
      <c r="D40" s="102"/>
      <c r="E40" s="102"/>
      <c r="F40" s="413"/>
    </row>
    <row r="41" spans="1:6" ht="15.75" thickBot="1" x14ac:dyDescent="0.3">
      <c r="A41" s="99" t="s">
        <v>130</v>
      </c>
      <c r="B41" s="100"/>
      <c r="C41" s="101"/>
      <c r="D41" s="102"/>
      <c r="E41" s="102"/>
      <c r="F41" s="413"/>
    </row>
    <row r="42" spans="1:6" ht="15.75" thickBot="1" x14ac:dyDescent="0.3">
      <c r="A42" s="99" t="s">
        <v>131</v>
      </c>
      <c r="B42" s="100"/>
      <c r="C42" s="101"/>
      <c r="D42" s="102"/>
      <c r="E42" s="102"/>
      <c r="F42" s="413"/>
    </row>
    <row r="43" spans="1:6" ht="15.75" thickBot="1" x14ac:dyDescent="0.3">
      <c r="A43" s="99" t="s">
        <v>132</v>
      </c>
      <c r="B43" s="100"/>
      <c r="C43" s="101"/>
      <c r="D43" s="102"/>
      <c r="E43" s="102"/>
      <c r="F43" s="413"/>
    </row>
    <row r="44" spans="1:6" ht="15.75" thickBot="1" x14ac:dyDescent="0.3">
      <c r="A44" s="99" t="s">
        <v>133</v>
      </c>
      <c r="B44" s="100"/>
      <c r="C44" s="101"/>
      <c r="D44" s="102"/>
      <c r="E44" s="102"/>
      <c r="F44" s="413"/>
    </row>
    <row r="45" spans="1:6" ht="15.75" thickBot="1" x14ac:dyDescent="0.3">
      <c r="A45" s="99" t="s">
        <v>134</v>
      </c>
      <c r="B45" s="100"/>
      <c r="C45" s="101"/>
      <c r="D45" s="102"/>
      <c r="E45" s="102"/>
      <c r="F45" s="414"/>
    </row>
    <row r="46" spans="1:6" x14ac:dyDescent="0.25">
      <c r="A46" s="103"/>
      <c r="B46" s="82"/>
      <c r="C46" s="92"/>
      <c r="D46" s="81"/>
      <c r="E46" s="81"/>
      <c r="F46" s="82"/>
    </row>
    <row r="47" spans="1:6" x14ac:dyDescent="0.25">
      <c r="A47" s="104"/>
      <c r="B47" s="82"/>
      <c r="C47" s="92"/>
      <c r="D47" s="81"/>
      <c r="E47" s="81"/>
      <c r="F47" s="82"/>
    </row>
    <row r="48" spans="1:6" ht="15.75" thickBot="1" x14ac:dyDescent="0.3">
      <c r="A48" s="415" t="s">
        <v>135</v>
      </c>
      <c r="B48" s="415"/>
      <c r="C48" s="415"/>
      <c r="D48" s="81"/>
      <c r="E48" s="81"/>
      <c r="F48" s="82"/>
    </row>
    <row r="49" spans="1:6" ht="51.75" thickBot="1" x14ac:dyDescent="0.3">
      <c r="A49" s="105" t="s">
        <v>136</v>
      </c>
      <c r="B49" s="106" t="s">
        <v>137</v>
      </c>
      <c r="C49" s="107" t="s">
        <v>138</v>
      </c>
      <c r="D49" s="81"/>
      <c r="E49" s="81"/>
      <c r="F49" s="82"/>
    </row>
    <row r="50" spans="1:6" ht="15.75" thickBot="1" x14ac:dyDescent="0.3">
      <c r="A50" s="108"/>
      <c r="B50" s="109"/>
      <c r="C50" s="110"/>
      <c r="D50" s="81"/>
      <c r="E50" s="81"/>
      <c r="F50" s="82"/>
    </row>
    <row r="51" spans="1:6" ht="15.75" thickBot="1" x14ac:dyDescent="0.3">
      <c r="A51" s="108"/>
      <c r="B51" s="109"/>
      <c r="C51" s="110"/>
      <c r="D51" s="81"/>
      <c r="E51" s="81"/>
      <c r="F51" s="82"/>
    </row>
    <row r="52" spans="1:6" ht="15.75" thickBot="1" x14ac:dyDescent="0.3">
      <c r="A52" s="108"/>
      <c r="B52" s="109"/>
      <c r="C52" s="110"/>
      <c r="D52" s="81"/>
      <c r="E52" s="81"/>
      <c r="F52" s="82"/>
    </row>
    <row r="53" spans="1:6" ht="15.75" thickBot="1" x14ac:dyDescent="0.3">
      <c r="A53" s="108"/>
      <c r="B53" s="109"/>
      <c r="C53" s="110"/>
      <c r="D53" s="81"/>
      <c r="E53" s="81"/>
      <c r="F53" s="82"/>
    </row>
    <row r="54" spans="1:6" x14ac:dyDescent="0.25">
      <c r="A54" s="111"/>
      <c r="B54" s="82"/>
      <c r="C54" s="92"/>
      <c r="D54" s="81"/>
      <c r="E54" s="81"/>
      <c r="F54" s="82"/>
    </row>
    <row r="55" spans="1:6" x14ac:dyDescent="0.25">
      <c r="A55" s="103"/>
      <c r="B55" s="82"/>
      <c r="C55" s="92"/>
      <c r="D55" s="81"/>
      <c r="E55" s="81"/>
      <c r="F55" s="82"/>
    </row>
    <row r="56" spans="1:6" ht="15.75" thickBot="1" x14ac:dyDescent="0.3">
      <c r="A56" s="416" t="s">
        <v>139</v>
      </c>
      <c r="B56" s="416"/>
      <c r="C56" s="416"/>
      <c r="D56" s="81"/>
      <c r="E56" s="81"/>
      <c r="F56" s="82"/>
    </row>
    <row r="57" spans="1:6" ht="39" thickBot="1" x14ac:dyDescent="0.3">
      <c r="A57" s="112" t="s">
        <v>140</v>
      </c>
      <c r="B57" s="113" t="s">
        <v>137</v>
      </c>
      <c r="C57" s="84" t="s">
        <v>141</v>
      </c>
      <c r="D57" s="81"/>
      <c r="E57" s="81"/>
      <c r="F57" s="82"/>
    </row>
    <row r="58" spans="1:6" ht="15.75" thickBot="1" x14ac:dyDescent="0.3">
      <c r="A58" s="114"/>
      <c r="B58" s="115"/>
      <c r="C58" s="116"/>
      <c r="D58" s="81"/>
      <c r="E58" s="81"/>
      <c r="F58" s="82"/>
    </row>
    <row r="59" spans="1:6" ht="15.75" thickBot="1" x14ac:dyDescent="0.3">
      <c r="A59" s="114"/>
      <c r="B59" s="115"/>
      <c r="C59" s="116"/>
      <c r="D59" s="81"/>
      <c r="E59" s="81"/>
      <c r="F59" s="82"/>
    </row>
    <row r="60" spans="1:6" ht="15.75" thickBot="1" x14ac:dyDescent="0.3">
      <c r="A60" s="114"/>
      <c r="B60" s="115"/>
      <c r="C60" s="116"/>
      <c r="D60" s="81"/>
      <c r="E60" s="81"/>
      <c r="F60" s="82"/>
    </row>
  </sheetData>
  <mergeCells count="15">
    <mergeCell ref="F29:F45"/>
    <mergeCell ref="A48:C48"/>
    <mergeCell ref="A56:C56"/>
    <mergeCell ref="A1:C1"/>
    <mergeCell ref="F5:F9"/>
    <mergeCell ref="A12:C12"/>
    <mergeCell ref="A24:F24"/>
    <mergeCell ref="A25:A28"/>
    <mergeCell ref="B25:E25"/>
    <mergeCell ref="F25:F28"/>
    <mergeCell ref="B26:C26"/>
    <mergeCell ref="D26:E26"/>
    <mergeCell ref="B27:B28"/>
    <mergeCell ref="C27:C28"/>
    <mergeCell ref="D27:D2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workbookViewId="0">
      <selection activeCell="B3" sqref="B3"/>
    </sheetView>
  </sheetViews>
  <sheetFormatPr baseColWidth="10" defaultRowHeight="15" x14ac:dyDescent="0.25"/>
  <cols>
    <col min="1" max="1" width="33.140625" bestFit="1" customWidth="1"/>
    <col min="2" max="2" width="14.85546875" bestFit="1" customWidth="1"/>
    <col min="3" max="3" width="23" bestFit="1" customWidth="1"/>
    <col min="4" max="4" width="11.85546875" bestFit="1" customWidth="1"/>
    <col min="5" max="5" width="14.85546875" bestFit="1" customWidth="1"/>
    <col min="6" max="6" width="24" bestFit="1" customWidth="1"/>
  </cols>
  <sheetData>
    <row r="1" spans="1:6" x14ac:dyDescent="0.25">
      <c r="A1" s="356" t="s">
        <v>97</v>
      </c>
      <c r="B1" s="356"/>
      <c r="C1" s="356"/>
      <c r="D1" s="56"/>
      <c r="E1" s="56"/>
      <c r="F1" s="56"/>
    </row>
    <row r="2" spans="1:6" x14ac:dyDescent="0.25">
      <c r="A2" s="1"/>
      <c r="B2" s="56"/>
      <c r="C2" s="56"/>
      <c r="D2" s="56"/>
      <c r="E2" s="56"/>
      <c r="F2" s="56"/>
    </row>
    <row r="3" spans="1:6" ht="51.75" x14ac:dyDescent="0.25">
      <c r="A3" s="1" t="s">
        <v>98</v>
      </c>
      <c r="B3" s="56"/>
      <c r="C3" s="56"/>
      <c r="D3" s="56"/>
      <c r="E3" s="56"/>
      <c r="F3" s="56"/>
    </row>
    <row r="4" spans="1:6" ht="15.75" thickBot="1" x14ac:dyDescent="0.3">
      <c r="A4" s="1"/>
      <c r="B4" s="56"/>
      <c r="C4" s="56"/>
      <c r="D4" s="56"/>
      <c r="E4" s="56"/>
      <c r="F4" s="56"/>
    </row>
    <row r="5" spans="1:6" ht="26.25" thickBot="1" x14ac:dyDescent="0.3">
      <c r="A5" s="50" t="s">
        <v>178</v>
      </c>
      <c r="B5" s="126" t="s">
        <v>100</v>
      </c>
      <c r="C5" s="52" t="s">
        <v>101</v>
      </c>
      <c r="D5" s="44" t="s">
        <v>38</v>
      </c>
      <c r="E5" s="51" t="s">
        <v>102</v>
      </c>
      <c r="F5" s="448"/>
    </row>
    <row r="6" spans="1:6" ht="51.75" thickBot="1" x14ac:dyDescent="0.3">
      <c r="A6" s="127" t="s">
        <v>179</v>
      </c>
      <c r="B6" s="128">
        <v>1066854559.6200001</v>
      </c>
      <c r="C6" s="129">
        <v>99.97161051538481</v>
      </c>
      <c r="D6" s="47"/>
      <c r="E6" s="449" t="s">
        <v>180</v>
      </c>
      <c r="F6" s="448"/>
    </row>
    <row r="7" spans="1:6" ht="51.75" thickBot="1" x14ac:dyDescent="0.3">
      <c r="A7" s="130" t="s">
        <v>181</v>
      </c>
      <c r="B7" s="131">
        <v>117001397.10999998</v>
      </c>
      <c r="C7" s="132">
        <v>96.594071891961207</v>
      </c>
      <c r="D7" s="17"/>
      <c r="E7" s="450"/>
      <c r="F7" s="448"/>
    </row>
    <row r="8" spans="1:6" ht="77.25" thickBot="1" x14ac:dyDescent="0.3">
      <c r="A8" s="133" t="s">
        <v>182</v>
      </c>
      <c r="B8" s="128">
        <v>108227.09</v>
      </c>
      <c r="C8" s="129">
        <v>99.999999999999986</v>
      </c>
      <c r="D8" s="47"/>
      <c r="E8" s="450"/>
      <c r="F8" s="448"/>
    </row>
    <row r="9" spans="1:6" ht="90" thickBot="1" x14ac:dyDescent="0.3">
      <c r="A9" s="134" t="s">
        <v>183</v>
      </c>
      <c r="B9" s="131">
        <v>2810235.85</v>
      </c>
      <c r="C9" s="135">
        <v>93.564053512788632</v>
      </c>
      <c r="D9" s="136"/>
      <c r="E9" s="450"/>
      <c r="F9" s="448"/>
    </row>
    <row r="10" spans="1:6" ht="39" thickBot="1" x14ac:dyDescent="0.3">
      <c r="A10" s="133" t="s">
        <v>184</v>
      </c>
      <c r="B10" s="128">
        <v>801929.46</v>
      </c>
      <c r="C10" s="129">
        <v>91.305642533790973</v>
      </c>
      <c r="D10" s="47"/>
      <c r="E10" s="450"/>
      <c r="F10" s="448"/>
    </row>
    <row r="11" spans="1:6" ht="39" thickBot="1" x14ac:dyDescent="0.3">
      <c r="A11" s="134" t="s">
        <v>185</v>
      </c>
      <c r="B11" s="131">
        <v>965404.73</v>
      </c>
      <c r="C11" s="135">
        <v>75.86181634332435</v>
      </c>
      <c r="D11" s="136"/>
      <c r="E11" s="450"/>
      <c r="F11" s="448"/>
    </row>
    <row r="12" spans="1:6" ht="51.75" thickBot="1" x14ac:dyDescent="0.3">
      <c r="A12" s="133" t="s">
        <v>186</v>
      </c>
      <c r="B12" s="128">
        <v>33271255.949999999</v>
      </c>
      <c r="C12" s="129">
        <v>94.120603203501958</v>
      </c>
      <c r="D12" s="47"/>
      <c r="E12" s="450"/>
      <c r="F12" s="448"/>
    </row>
    <row r="13" spans="1:6" ht="77.25" thickBot="1" x14ac:dyDescent="0.3">
      <c r="A13" s="134" t="s">
        <v>187</v>
      </c>
      <c r="B13" s="131">
        <v>406150.7</v>
      </c>
      <c r="C13" s="135">
        <v>100.00000000000003</v>
      </c>
      <c r="D13" s="136"/>
      <c r="E13" s="450"/>
      <c r="F13" s="448"/>
    </row>
    <row r="14" spans="1:6" ht="39" thickBot="1" x14ac:dyDescent="0.3">
      <c r="A14" s="133" t="s">
        <v>188</v>
      </c>
      <c r="B14" s="137">
        <v>90544.72</v>
      </c>
      <c r="C14" s="129">
        <v>69.507043880732013</v>
      </c>
      <c r="D14" s="47"/>
      <c r="E14" s="451"/>
      <c r="F14" s="448"/>
    </row>
    <row r="15" spans="1:6" ht="15.75" thickBot="1" x14ac:dyDescent="0.3">
      <c r="A15" s="138" t="s">
        <v>103</v>
      </c>
      <c r="B15" s="139">
        <f>SUM(B6:B14)</f>
        <v>1222309705.23</v>
      </c>
      <c r="C15" s="140">
        <f>C22/B22*100</f>
        <v>99.420597378719279</v>
      </c>
      <c r="D15" s="141"/>
      <c r="E15" s="141"/>
      <c r="F15" s="448"/>
    </row>
    <row r="16" spans="1:6" x14ac:dyDescent="0.25">
      <c r="A16" s="1"/>
      <c r="B16" s="56"/>
      <c r="C16" s="56"/>
      <c r="D16" s="56"/>
      <c r="E16" s="56"/>
      <c r="F16" s="56"/>
    </row>
    <row r="17" spans="1:6" ht="15.75" thickBot="1" x14ac:dyDescent="0.3">
      <c r="A17" s="452" t="s">
        <v>104</v>
      </c>
      <c r="B17" s="452"/>
      <c r="C17" s="452"/>
      <c r="D17" s="56"/>
      <c r="E17" s="56"/>
      <c r="F17" s="56"/>
    </row>
    <row r="18" spans="1:6" ht="39" thickBot="1" x14ac:dyDescent="0.3">
      <c r="A18" s="37" t="s">
        <v>178</v>
      </c>
      <c r="B18" s="38" t="s">
        <v>105</v>
      </c>
      <c r="C18" s="38" t="s">
        <v>106</v>
      </c>
      <c r="D18" s="38" t="s">
        <v>101</v>
      </c>
      <c r="E18" s="38" t="s">
        <v>95</v>
      </c>
      <c r="F18" s="56"/>
    </row>
    <row r="19" spans="1:6" ht="51.75" thickBot="1" x14ac:dyDescent="0.3">
      <c r="A19" s="142" t="s">
        <v>189</v>
      </c>
      <c r="B19" s="143">
        <v>1144717551.97</v>
      </c>
      <c r="C19" s="143">
        <v>1140588659.4400001</v>
      </c>
      <c r="D19" s="144">
        <f>C19/B19*100</f>
        <v>99.639309057252206</v>
      </c>
      <c r="E19" s="47" t="s">
        <v>180</v>
      </c>
      <c r="F19" s="56"/>
    </row>
    <row r="20" spans="1:6" ht="51.75" thickBot="1" x14ac:dyDescent="0.3">
      <c r="A20" s="145" t="s">
        <v>190</v>
      </c>
      <c r="B20" s="146">
        <v>15315963.43</v>
      </c>
      <c r="C20" s="147">
        <v>14716199.529999999</v>
      </c>
      <c r="D20" s="148">
        <f>C20/B20*100</f>
        <v>96.084060250331888</v>
      </c>
      <c r="E20" s="149" t="s">
        <v>180</v>
      </c>
      <c r="F20" s="80"/>
    </row>
    <row r="21" spans="1:6" ht="51.75" thickBot="1" x14ac:dyDescent="0.3">
      <c r="A21" s="142" t="s">
        <v>191</v>
      </c>
      <c r="B21" s="143">
        <v>69399557.280000001</v>
      </c>
      <c r="C21" s="143">
        <v>67004846.259999998</v>
      </c>
      <c r="D21" s="144">
        <f>C21/B21*100</f>
        <v>96.549385739827869</v>
      </c>
      <c r="E21" s="47" t="s">
        <v>180</v>
      </c>
      <c r="F21" s="56"/>
    </row>
    <row r="22" spans="1:6" ht="15.75" thickBot="1" x14ac:dyDescent="0.3">
      <c r="A22" s="150" t="s">
        <v>103</v>
      </c>
      <c r="B22" s="151">
        <f>SUM(B19:B21)</f>
        <v>1229433072.6800001</v>
      </c>
      <c r="C22" s="139">
        <f>SUM(C19:C21)</f>
        <v>1222309705.23</v>
      </c>
      <c r="D22" s="152">
        <f>C22/B22*100</f>
        <v>99.420597378719279</v>
      </c>
      <c r="E22" s="141"/>
      <c r="F22" s="56"/>
    </row>
    <row r="23" spans="1:6" ht="15.75" thickBot="1" x14ac:dyDescent="0.3">
      <c r="A23" s="153"/>
      <c r="B23" s="153"/>
      <c r="C23" s="153"/>
      <c r="D23" s="153"/>
      <c r="E23" s="153"/>
      <c r="F23" s="56"/>
    </row>
    <row r="24" spans="1:6" ht="26.25" thickBot="1" x14ac:dyDescent="0.3">
      <c r="A24" s="37" t="s">
        <v>107</v>
      </c>
      <c r="B24" s="38" t="s">
        <v>108</v>
      </c>
      <c r="C24" s="38" t="s">
        <v>109</v>
      </c>
      <c r="D24" s="38" t="s">
        <v>95</v>
      </c>
      <c r="E24" s="38" t="s">
        <v>38</v>
      </c>
      <c r="F24" s="56"/>
    </row>
    <row r="25" spans="1:6" ht="64.5" thickBot="1" x14ac:dyDescent="0.3">
      <c r="A25" s="154">
        <v>1229433072.6800001</v>
      </c>
      <c r="B25" s="154">
        <v>1198427751.5599999</v>
      </c>
      <c r="C25" s="154">
        <v>31005321.120000001</v>
      </c>
      <c r="D25" s="136" t="s">
        <v>180</v>
      </c>
      <c r="E25" s="21"/>
      <c r="F25" s="56"/>
    </row>
    <row r="26" spans="1:6" x14ac:dyDescent="0.25">
      <c r="A26" s="1"/>
      <c r="B26" s="56"/>
      <c r="C26" s="56"/>
      <c r="D26" s="56"/>
      <c r="E26" s="56"/>
      <c r="F26" s="56"/>
    </row>
    <row r="27" spans="1:6" x14ac:dyDescent="0.25">
      <c r="A27" s="56"/>
      <c r="B27" s="56"/>
      <c r="C27" s="56"/>
      <c r="D27" s="56"/>
      <c r="E27" s="56"/>
      <c r="F27" s="56"/>
    </row>
    <row r="28" spans="1:6" ht="15.75" thickBot="1" x14ac:dyDescent="0.3">
      <c r="A28" s="453" t="s">
        <v>110</v>
      </c>
      <c r="B28" s="453"/>
      <c r="C28" s="453"/>
      <c r="D28" s="453"/>
      <c r="E28" s="453"/>
      <c r="F28" s="453"/>
    </row>
    <row r="29" spans="1:6" ht="15.75" thickBot="1" x14ac:dyDescent="0.3">
      <c r="A29" s="454" t="s">
        <v>111</v>
      </c>
      <c r="B29" s="457" t="s">
        <v>112</v>
      </c>
      <c r="C29" s="458"/>
      <c r="D29" s="458"/>
      <c r="E29" s="459"/>
      <c r="F29" s="460" t="s">
        <v>102</v>
      </c>
    </row>
    <row r="30" spans="1:6" ht="15.75" thickBot="1" x14ac:dyDescent="0.3">
      <c r="A30" s="455"/>
      <c r="B30" s="457" t="s">
        <v>113</v>
      </c>
      <c r="C30" s="463"/>
      <c r="D30" s="457" t="s">
        <v>114</v>
      </c>
      <c r="E30" s="463"/>
      <c r="F30" s="461"/>
    </row>
    <row r="31" spans="1:6" x14ac:dyDescent="0.25">
      <c r="A31" s="455"/>
      <c r="B31" s="442" t="s">
        <v>115</v>
      </c>
      <c r="C31" s="442" t="s">
        <v>116</v>
      </c>
      <c r="D31" s="352" t="s">
        <v>115</v>
      </c>
      <c r="E31" s="78" t="s">
        <v>117</v>
      </c>
      <c r="F31" s="461"/>
    </row>
    <row r="32" spans="1:6" ht="15.75" thickBot="1" x14ac:dyDescent="0.3">
      <c r="A32" s="456"/>
      <c r="B32" s="443"/>
      <c r="C32" s="443"/>
      <c r="D32" s="353"/>
      <c r="E32" s="79" t="s">
        <v>5</v>
      </c>
      <c r="F32" s="462"/>
    </row>
    <row r="33" spans="1:6" ht="15.75" thickBot="1" x14ac:dyDescent="0.3">
      <c r="A33" s="53" t="s">
        <v>118</v>
      </c>
      <c r="B33" s="155">
        <v>13612</v>
      </c>
      <c r="C33" s="155">
        <v>17191477.458999999</v>
      </c>
      <c r="D33" s="155">
        <v>13367</v>
      </c>
      <c r="E33" s="155">
        <v>16542805.468999997</v>
      </c>
      <c r="F33" s="444" t="s">
        <v>192</v>
      </c>
    </row>
    <row r="34" spans="1:6" ht="15.75" thickBot="1" x14ac:dyDescent="0.3">
      <c r="A34" s="22" t="s">
        <v>119</v>
      </c>
      <c r="B34" s="155">
        <v>91</v>
      </c>
      <c r="C34" s="155">
        <v>2771819.16</v>
      </c>
      <c r="D34" s="155">
        <v>78</v>
      </c>
      <c r="E34" s="155">
        <v>1548239.1800000002</v>
      </c>
      <c r="F34" s="445"/>
    </row>
    <row r="35" spans="1:6" ht="15.75" thickBot="1" x14ac:dyDescent="0.3">
      <c r="A35" s="53" t="s">
        <v>120</v>
      </c>
      <c r="B35" s="155">
        <v>7</v>
      </c>
      <c r="C35" s="155">
        <v>6528491.379999999</v>
      </c>
      <c r="D35" s="155">
        <v>6</v>
      </c>
      <c r="E35" s="155">
        <v>6336993.0299999993</v>
      </c>
      <c r="F35" s="445"/>
    </row>
    <row r="36" spans="1:6" ht="15.75" thickBot="1" x14ac:dyDescent="0.3">
      <c r="A36" s="22" t="s">
        <v>121</v>
      </c>
      <c r="B36" s="155">
        <v>678</v>
      </c>
      <c r="C36" s="155">
        <v>35657736.306000002</v>
      </c>
      <c r="D36" s="155">
        <v>248</v>
      </c>
      <c r="E36" s="155">
        <v>12567974.516000001</v>
      </c>
      <c r="F36" s="445"/>
    </row>
    <row r="37" spans="1:6" ht="15.75" thickBot="1" x14ac:dyDescent="0.3">
      <c r="A37" s="53" t="s">
        <v>122</v>
      </c>
      <c r="B37" s="155">
        <v>4</v>
      </c>
      <c r="C37" s="155">
        <v>80248.709999999992</v>
      </c>
      <c r="D37" s="155">
        <v>1</v>
      </c>
      <c r="E37" s="155">
        <v>32934.43</v>
      </c>
      <c r="F37" s="445"/>
    </row>
    <row r="38" spans="1:6" ht="15.75" thickBot="1" x14ac:dyDescent="0.3">
      <c r="A38" s="22" t="s">
        <v>123</v>
      </c>
      <c r="B38" s="155">
        <v>0</v>
      </c>
      <c r="C38" s="155">
        <v>0</v>
      </c>
      <c r="D38" s="155">
        <v>0</v>
      </c>
      <c r="E38" s="155">
        <v>0</v>
      </c>
      <c r="F38" s="445"/>
    </row>
    <row r="39" spans="1:6" ht="15.75" thickBot="1" x14ac:dyDescent="0.3">
      <c r="A39" s="53" t="s">
        <v>124</v>
      </c>
      <c r="B39" s="155">
        <v>1</v>
      </c>
      <c r="C39" s="155">
        <v>13786.08</v>
      </c>
      <c r="D39" s="155">
        <v>1</v>
      </c>
      <c r="E39" s="155">
        <v>13786.08</v>
      </c>
      <c r="F39" s="445"/>
    </row>
    <row r="40" spans="1:6" ht="15.75" thickBot="1" x14ac:dyDescent="0.3">
      <c r="A40" s="22" t="s">
        <v>125</v>
      </c>
      <c r="B40" s="155">
        <v>237</v>
      </c>
      <c r="C40" s="155">
        <v>5117347</v>
      </c>
      <c r="D40" s="155">
        <v>160</v>
      </c>
      <c r="E40" s="155">
        <v>3321023.3</v>
      </c>
      <c r="F40" s="445"/>
    </row>
    <row r="41" spans="1:6" ht="15.75" thickBot="1" x14ac:dyDescent="0.3">
      <c r="A41" s="53" t="s">
        <v>126</v>
      </c>
      <c r="B41" s="155">
        <v>0</v>
      </c>
      <c r="C41" s="155">
        <v>0</v>
      </c>
      <c r="D41" s="155">
        <v>0</v>
      </c>
      <c r="E41" s="155">
        <v>0</v>
      </c>
      <c r="F41" s="445"/>
    </row>
    <row r="42" spans="1:6" ht="15.75" thickBot="1" x14ac:dyDescent="0.3">
      <c r="A42" s="22" t="s">
        <v>127</v>
      </c>
      <c r="B42" s="155">
        <v>0</v>
      </c>
      <c r="C42" s="155">
        <v>0</v>
      </c>
      <c r="D42" s="155">
        <v>0</v>
      </c>
      <c r="E42" s="155">
        <v>0</v>
      </c>
      <c r="F42" s="445"/>
    </row>
    <row r="43" spans="1:6" ht="15.75" thickBot="1" x14ac:dyDescent="0.3">
      <c r="A43" s="53" t="s">
        <v>128</v>
      </c>
      <c r="B43" s="155">
        <v>6</v>
      </c>
      <c r="C43" s="155">
        <v>172301.84</v>
      </c>
      <c r="D43" s="155">
        <v>6</v>
      </c>
      <c r="E43" s="155">
        <v>172301.84</v>
      </c>
      <c r="F43" s="445"/>
    </row>
    <row r="44" spans="1:6" ht="15.75" thickBot="1" x14ac:dyDescent="0.3">
      <c r="A44" s="22" t="s">
        <v>129</v>
      </c>
      <c r="B44" s="155">
        <v>13</v>
      </c>
      <c r="C44" s="155">
        <v>277198.79000000004</v>
      </c>
      <c r="D44" s="155">
        <v>7</v>
      </c>
      <c r="E44" s="155">
        <v>151116.11000000002</v>
      </c>
      <c r="F44" s="445"/>
    </row>
    <row r="45" spans="1:6" ht="15.75" thickBot="1" x14ac:dyDescent="0.3">
      <c r="A45" s="53" t="s">
        <v>130</v>
      </c>
      <c r="B45" s="155">
        <v>318</v>
      </c>
      <c r="C45" s="155">
        <v>12367681.439999998</v>
      </c>
      <c r="D45" s="155">
        <v>164</v>
      </c>
      <c r="E45" s="155">
        <v>4966708.3900000006</v>
      </c>
      <c r="F45" s="445"/>
    </row>
    <row r="46" spans="1:6" ht="15.75" thickBot="1" x14ac:dyDescent="0.3">
      <c r="A46" s="22" t="s">
        <v>131</v>
      </c>
      <c r="B46" s="155">
        <v>357</v>
      </c>
      <c r="C46" s="155">
        <v>6368831.6549000004</v>
      </c>
      <c r="D46" s="155">
        <v>325</v>
      </c>
      <c r="E46" s="155">
        <v>3942552.3749000006</v>
      </c>
      <c r="F46" s="445"/>
    </row>
    <row r="47" spans="1:6" ht="15.75" thickBot="1" x14ac:dyDescent="0.3">
      <c r="A47" s="53" t="s">
        <v>132</v>
      </c>
      <c r="B47" s="155">
        <v>50</v>
      </c>
      <c r="C47" s="155">
        <v>13420444.039999999</v>
      </c>
      <c r="D47" s="155">
        <v>28</v>
      </c>
      <c r="E47" s="155">
        <v>10885428.889999999</v>
      </c>
      <c r="F47" s="445"/>
    </row>
    <row r="48" spans="1:6" ht="15.75" thickBot="1" x14ac:dyDescent="0.3">
      <c r="A48" s="22" t="s">
        <v>133</v>
      </c>
      <c r="B48" s="155">
        <v>0</v>
      </c>
      <c r="C48" s="155">
        <v>0</v>
      </c>
      <c r="D48" s="155">
        <v>0</v>
      </c>
      <c r="E48" s="155">
        <v>0</v>
      </c>
      <c r="F48" s="445"/>
    </row>
    <row r="49" spans="1:6" ht="15.75" thickBot="1" x14ac:dyDescent="0.3">
      <c r="A49" s="156" t="s">
        <v>134</v>
      </c>
      <c r="B49" s="155">
        <v>27</v>
      </c>
      <c r="C49" s="155">
        <v>272532.41000000003</v>
      </c>
      <c r="D49" s="155">
        <v>27</v>
      </c>
      <c r="E49" s="155">
        <v>272532.41000000003</v>
      </c>
      <c r="F49" s="446"/>
    </row>
    <row r="50" spans="1:6" x14ac:dyDescent="0.25">
      <c r="A50" s="3"/>
      <c r="B50" s="56"/>
      <c r="C50" s="56"/>
      <c r="D50" s="56"/>
      <c r="E50" s="56"/>
      <c r="F50" s="56"/>
    </row>
    <row r="51" spans="1:6" ht="15.75" thickBot="1" x14ac:dyDescent="0.3">
      <c r="A51" s="356" t="s">
        <v>135</v>
      </c>
      <c r="B51" s="356"/>
      <c r="C51" s="356"/>
      <c r="D51" s="56"/>
      <c r="E51" s="56"/>
      <c r="F51" s="56"/>
    </row>
    <row r="52" spans="1:6" ht="26.25" thickBot="1" x14ac:dyDescent="0.3">
      <c r="A52" s="157" t="s">
        <v>136</v>
      </c>
      <c r="B52" s="158" t="s">
        <v>137</v>
      </c>
      <c r="C52" s="159" t="s">
        <v>138</v>
      </c>
      <c r="D52" s="56"/>
      <c r="E52" s="56"/>
      <c r="F52" s="56"/>
    </row>
    <row r="53" spans="1:6" ht="25.5" x14ac:dyDescent="0.25">
      <c r="A53" s="160" t="s">
        <v>193</v>
      </c>
      <c r="B53" s="161">
        <v>16128.23</v>
      </c>
      <c r="C53" s="441" t="s">
        <v>194</v>
      </c>
      <c r="D53" s="56"/>
      <c r="E53" s="56"/>
      <c r="F53" s="56"/>
    </row>
    <row r="54" spans="1:6" ht="25.5" x14ac:dyDescent="0.25">
      <c r="A54" s="162" t="s">
        <v>195</v>
      </c>
      <c r="B54" s="163">
        <v>51245.35</v>
      </c>
      <c r="C54" s="447"/>
      <c r="D54" s="56"/>
      <c r="E54" s="56"/>
      <c r="F54" s="56"/>
    </row>
    <row r="55" spans="1:6" ht="25.5" x14ac:dyDescent="0.25">
      <c r="A55" s="164" t="s">
        <v>196</v>
      </c>
      <c r="B55" s="165">
        <v>65688</v>
      </c>
      <c r="C55" s="447"/>
      <c r="D55" s="56"/>
      <c r="E55" s="56"/>
      <c r="F55" s="56"/>
    </row>
    <row r="56" spans="1:6" ht="38.25" x14ac:dyDescent="0.25">
      <c r="A56" s="162" t="s">
        <v>197</v>
      </c>
      <c r="B56" s="163">
        <v>6223.08</v>
      </c>
      <c r="C56" s="166" t="s">
        <v>198</v>
      </c>
      <c r="D56" s="56"/>
      <c r="E56" s="56"/>
      <c r="F56" s="56"/>
    </row>
    <row r="57" spans="1:6" ht="38.25" x14ac:dyDescent="0.25">
      <c r="A57" s="164" t="s">
        <v>199</v>
      </c>
      <c r="B57" s="167">
        <v>2900000</v>
      </c>
      <c r="C57" s="168" t="s">
        <v>200</v>
      </c>
      <c r="D57" s="56"/>
      <c r="E57" s="56"/>
      <c r="F57" s="56"/>
    </row>
    <row r="58" spans="1:6" x14ac:dyDescent="0.25">
      <c r="A58" s="23"/>
      <c r="B58" s="56"/>
      <c r="C58" s="56"/>
      <c r="D58" s="56"/>
      <c r="E58" s="56"/>
      <c r="F58" s="56"/>
    </row>
    <row r="59" spans="1:6" x14ac:dyDescent="0.25">
      <c r="A59" s="8"/>
      <c r="B59" s="56"/>
      <c r="C59" s="56"/>
      <c r="D59" s="56"/>
      <c r="E59" s="56"/>
      <c r="F59" s="56"/>
    </row>
    <row r="60" spans="1:6" ht="15.75" thickBot="1" x14ac:dyDescent="0.3">
      <c r="A60" s="438" t="s">
        <v>139</v>
      </c>
      <c r="B60" s="438"/>
      <c r="C60" s="438"/>
      <c r="D60" s="56"/>
      <c r="E60" s="56"/>
      <c r="F60" s="56"/>
    </row>
    <row r="61" spans="1:6" ht="15.75" thickBot="1" x14ac:dyDescent="0.3">
      <c r="A61" s="169" t="s">
        <v>140</v>
      </c>
      <c r="B61" s="170" t="s">
        <v>137</v>
      </c>
      <c r="C61" s="44" t="s">
        <v>141</v>
      </c>
      <c r="D61" s="56"/>
      <c r="E61" s="56"/>
      <c r="F61" s="56"/>
    </row>
    <row r="62" spans="1:6" ht="38.25" x14ac:dyDescent="0.25">
      <c r="A62" s="171" t="s">
        <v>201</v>
      </c>
      <c r="B62" s="163">
        <v>6973.27</v>
      </c>
      <c r="C62" s="439" t="s">
        <v>202</v>
      </c>
      <c r="D62" s="56"/>
      <c r="E62" s="56"/>
      <c r="F62" s="56"/>
    </row>
    <row r="63" spans="1:6" ht="38.25" x14ac:dyDescent="0.25">
      <c r="A63" s="172" t="s">
        <v>203</v>
      </c>
      <c r="B63" s="173">
        <v>18501.77</v>
      </c>
      <c r="C63" s="440"/>
      <c r="D63" s="56"/>
      <c r="E63" s="56"/>
      <c r="F63" s="56"/>
    </row>
    <row r="64" spans="1:6" ht="38.25" x14ac:dyDescent="0.25">
      <c r="A64" s="171" t="s">
        <v>204</v>
      </c>
      <c r="B64" s="163">
        <v>52660</v>
      </c>
      <c r="C64" s="440"/>
      <c r="D64" s="56"/>
      <c r="E64" s="56"/>
      <c r="F64" s="56"/>
    </row>
    <row r="65" spans="1:6" ht="38.25" x14ac:dyDescent="0.25">
      <c r="A65" s="172" t="s">
        <v>205</v>
      </c>
      <c r="B65" s="173">
        <v>15246.31</v>
      </c>
      <c r="C65" s="441"/>
      <c r="D65" s="56"/>
      <c r="E65" s="56"/>
      <c r="F65" s="56"/>
    </row>
    <row r="66" spans="1:6" ht="25.5" x14ac:dyDescent="0.25">
      <c r="A66" s="171" t="s">
        <v>206</v>
      </c>
      <c r="B66" s="163">
        <v>32097.29</v>
      </c>
      <c r="C66" s="174" t="s">
        <v>207</v>
      </c>
      <c r="D66" s="56"/>
      <c r="E66" s="56"/>
      <c r="F66" s="56"/>
    </row>
    <row r="67" spans="1:6" ht="75" x14ac:dyDescent="0.25">
      <c r="A67" s="175" t="s">
        <v>208</v>
      </c>
      <c r="B67" s="176">
        <v>80671.710000000006</v>
      </c>
      <c r="C67" s="177" t="s">
        <v>209</v>
      </c>
      <c r="D67" s="56"/>
      <c r="E67" s="56"/>
      <c r="F67" s="56"/>
    </row>
    <row r="68" spans="1:6" ht="120" x14ac:dyDescent="0.25">
      <c r="A68" s="171" t="s">
        <v>210</v>
      </c>
      <c r="B68" s="178">
        <v>440065</v>
      </c>
      <c r="C68" s="179" t="s">
        <v>211</v>
      </c>
      <c r="D68" s="56"/>
      <c r="E68" s="56"/>
      <c r="F68" s="56"/>
    </row>
    <row r="69" spans="1:6" ht="64.5" thickBot="1" x14ac:dyDescent="0.3">
      <c r="A69" s="180" t="s">
        <v>212</v>
      </c>
      <c r="B69" s="181">
        <v>24270360</v>
      </c>
      <c r="C69" s="182" t="s">
        <v>213</v>
      </c>
      <c r="D69" s="56"/>
      <c r="E69" s="56"/>
      <c r="F69" s="56"/>
    </row>
    <row r="70" spans="1:6" x14ac:dyDescent="0.25">
      <c r="A70" s="3"/>
      <c r="B70" s="56"/>
      <c r="C70" s="56"/>
      <c r="D70" s="56"/>
      <c r="E70" s="56"/>
      <c r="F70" s="56"/>
    </row>
  </sheetData>
  <mergeCells count="18">
    <mergeCell ref="F33:F49"/>
    <mergeCell ref="A51:C51"/>
    <mergeCell ref="C53:C55"/>
    <mergeCell ref="A1:C1"/>
    <mergeCell ref="F5:F15"/>
    <mergeCell ref="E6:E14"/>
    <mergeCell ref="A17:C17"/>
    <mergeCell ref="A28:F28"/>
    <mergeCell ref="A29:A32"/>
    <mergeCell ref="B29:E29"/>
    <mergeCell ref="F29:F32"/>
    <mergeCell ref="B30:C30"/>
    <mergeCell ref="D30:E30"/>
    <mergeCell ref="A60:C60"/>
    <mergeCell ref="C62:C65"/>
    <mergeCell ref="B31:B32"/>
    <mergeCell ref="C31:C32"/>
    <mergeCell ref="D31:D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CONSOLIDADO</vt:lpstr>
      <vt:lpstr>FORMULARIO VACIO</vt:lpstr>
      <vt:lpstr>EJEMPLO</vt:lpstr>
      <vt:lpstr>CONSOLIDADO!Área_de_impresión</vt:lpstr>
      <vt:lpstr>CONSOLIDADO!Títulos_a_imprimir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helpdesk</dc:creator>
  <cp:lastModifiedBy>CHRISTIAN MAYORGA</cp:lastModifiedBy>
  <cp:lastPrinted>2014-02-14T16:50:47Z</cp:lastPrinted>
  <dcterms:created xsi:type="dcterms:W3CDTF">2013-10-28T15:57:40Z</dcterms:created>
  <dcterms:modified xsi:type="dcterms:W3CDTF">2014-02-26T14:36:50Z</dcterms:modified>
</cp:coreProperties>
</file>